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24435" windowHeight="115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B216" i="1"/>
  <c r="AB215"/>
  <c r="W215"/>
  <c r="R214"/>
  <c r="W214" s="1"/>
  <c r="AB214" s="1"/>
  <c r="AB213"/>
  <c r="W212"/>
  <c r="AB212" s="1"/>
  <c r="AB211"/>
  <c r="R210"/>
  <c r="W210" s="1"/>
  <c r="AB210" s="1"/>
  <c r="AB209"/>
  <c r="R208"/>
  <c r="W208" s="1"/>
  <c r="AB208" s="1"/>
  <c r="W207"/>
  <c r="AB207" s="1"/>
  <c r="R206"/>
  <c r="W206" s="1"/>
  <c r="AB206" s="1"/>
  <c r="R205"/>
  <c r="W205" s="1"/>
  <c r="AB205" s="1"/>
  <c r="R188"/>
  <c r="W188" s="1"/>
  <c r="AB188" s="1"/>
  <c r="W187"/>
  <c r="AB187" s="1"/>
  <c r="AB186"/>
  <c r="R185"/>
  <c r="W185" s="1"/>
  <c r="AB185" s="1"/>
  <c r="W184"/>
  <c r="AB184" s="1"/>
  <c r="AB183"/>
  <c r="W182"/>
  <c r="AB182" s="1"/>
  <c r="W181"/>
  <c r="AB181" s="1"/>
  <c r="R180"/>
  <c r="W180" s="1"/>
  <c r="AB180" s="1"/>
  <c r="AB179"/>
  <c r="R178"/>
  <c r="W178" s="1"/>
  <c r="AB178" s="1"/>
  <c r="AB177"/>
  <c r="W177"/>
  <c r="AB176"/>
  <c r="W175"/>
  <c r="AB175" s="1"/>
  <c r="W174"/>
  <c r="AB174" s="1"/>
  <c r="R174"/>
  <c r="R173"/>
  <c r="W173" s="1"/>
  <c r="AB173" s="1"/>
  <c r="R172"/>
  <c r="W172" s="1"/>
  <c r="AB172" s="1"/>
  <c r="AB171"/>
  <c r="AB170"/>
  <c r="W169"/>
  <c r="AB169" s="1"/>
  <c r="R168"/>
  <c r="W168" s="1"/>
  <c r="AB168" s="1"/>
  <c r="W167"/>
  <c r="AB167" s="1"/>
  <c r="AB166"/>
  <c r="R165"/>
  <c r="W165" s="1"/>
  <c r="AB165" s="1"/>
  <c r="AB164"/>
  <c r="W163"/>
  <c r="AB163" s="1"/>
  <c r="AB159"/>
  <c r="R158"/>
  <c r="W158" s="1"/>
  <c r="AB158" s="1"/>
  <c r="W157"/>
  <c r="AB157" s="1"/>
  <c r="AB156"/>
  <c r="W155"/>
  <c r="AB155" s="1"/>
  <c r="R155"/>
  <c r="AB154"/>
  <c r="W153"/>
  <c r="AB153" s="1"/>
  <c r="R152"/>
  <c r="W152" s="1"/>
  <c r="AB152" s="1"/>
  <c r="AB151"/>
  <c r="AB150"/>
  <c r="R149"/>
  <c r="W149" s="1"/>
  <c r="AB149" s="1"/>
  <c r="AB148"/>
  <c r="R147"/>
  <c r="W147" s="1"/>
  <c r="AB147" s="1"/>
  <c r="O98"/>
  <c r="O97"/>
  <c r="W96"/>
  <c r="AB96" s="1"/>
  <c r="AB95"/>
  <c r="W94"/>
  <c r="AB94" s="1"/>
  <c r="R94"/>
  <c r="O94"/>
  <c r="W93"/>
  <c r="AB93" s="1"/>
  <c r="W92"/>
  <c r="AB92" s="1"/>
  <c r="R92"/>
  <c r="O92"/>
  <c r="W91"/>
  <c r="AB91" s="1"/>
  <c r="R91"/>
  <c r="O91"/>
  <c r="W90"/>
  <c r="AB90" s="1"/>
  <c r="AB89"/>
  <c r="AB88"/>
  <c r="W87"/>
  <c r="AB87" s="1"/>
  <c r="W86"/>
  <c r="AB86" s="1"/>
  <c r="R86"/>
  <c r="O86"/>
  <c r="AB85"/>
  <c r="W84"/>
  <c r="AB84" s="1"/>
  <c r="W83"/>
  <c r="AB83" s="1"/>
  <c r="R83"/>
  <c r="O83"/>
  <c r="AB82"/>
  <c r="AB81"/>
  <c r="W80"/>
  <c r="AB80" s="1"/>
  <c r="W79"/>
  <c r="AB79" s="1"/>
  <c r="R79"/>
  <c r="O79"/>
  <c r="W78"/>
  <c r="AB78" s="1"/>
  <c r="R78"/>
  <c r="O78"/>
  <c r="AB77"/>
  <c r="W76"/>
  <c r="AB76" s="1"/>
  <c r="R76"/>
  <c r="O76"/>
  <c r="W75"/>
  <c r="AB75" s="1"/>
  <c r="AB74"/>
  <c r="W73"/>
  <c r="AB73" s="1"/>
  <c r="AB72"/>
  <c r="O72"/>
  <c r="W71"/>
  <c r="AB71" s="1"/>
  <c r="W70"/>
  <c r="AB70" s="1"/>
  <c r="R70"/>
  <c r="O70"/>
  <c r="W69"/>
  <c r="AB69" s="1"/>
  <c r="R69"/>
  <c r="O69"/>
  <c r="O49"/>
  <c r="O48"/>
  <c r="O47"/>
  <c r="O46"/>
  <c r="O45"/>
  <c r="O44"/>
  <c r="O43"/>
  <c r="O42"/>
  <c r="O41"/>
  <c r="O39"/>
  <c r="AB38"/>
  <c r="W37"/>
  <c r="AB37" s="1"/>
  <c r="W36"/>
  <c r="AB36" s="1"/>
  <c r="R36"/>
  <c r="O36"/>
  <c r="W35"/>
  <c r="AB35" s="1"/>
  <c r="W34"/>
  <c r="AB34" s="1"/>
  <c r="R34"/>
  <c r="AB33"/>
  <c r="W32"/>
  <c r="AB32" s="1"/>
  <c r="R32"/>
  <c r="O32"/>
  <c r="W31"/>
  <c r="AB31" s="1"/>
  <c r="W30"/>
  <c r="AB30" s="1"/>
  <c r="O30"/>
  <c r="AB29"/>
  <c r="AB28"/>
  <c r="W28"/>
  <c r="R28"/>
  <c r="O28"/>
  <c r="AB27"/>
  <c r="W27"/>
  <c r="AB26"/>
  <c r="W26"/>
  <c r="R26"/>
  <c r="O26"/>
  <c r="AB25"/>
  <c r="W25"/>
  <c r="AB24"/>
  <c r="W23"/>
  <c r="AB23" s="1"/>
  <c r="W22"/>
  <c r="AB22" s="1"/>
  <c r="R22"/>
  <c r="O22"/>
  <c r="AB21"/>
  <c r="AB20"/>
  <c r="W19"/>
  <c r="AB19" s="1"/>
  <c r="R19"/>
  <c r="O19"/>
  <c r="W18"/>
  <c r="AB18" s="1"/>
  <c r="R18"/>
  <c r="O18"/>
  <c r="AB17"/>
  <c r="AB16"/>
  <c r="W15"/>
  <c r="AB15" s="1"/>
  <c r="W14"/>
  <c r="AB14" s="1"/>
  <c r="R14"/>
  <c r="O14"/>
  <c r="W13"/>
  <c r="AB13" s="1"/>
  <c r="R13"/>
  <c r="O13"/>
  <c r="AB9"/>
  <c r="AB8"/>
  <c r="W8"/>
  <c r="R8"/>
  <c r="AB7"/>
  <c r="AB6"/>
  <c r="W6"/>
  <c r="R6"/>
  <c r="W5"/>
  <c r="AB5" s="1"/>
  <c r="R5"/>
  <c r="AB4"/>
  <c r="W4"/>
  <c r="R4"/>
</calcChain>
</file>

<file path=xl/sharedStrings.xml><?xml version="1.0" encoding="utf-8"?>
<sst xmlns="http://schemas.openxmlformats.org/spreadsheetml/2006/main" count="785" uniqueCount="385">
  <si>
    <t>JINDŘICHŮV HRADEC</t>
  </si>
  <si>
    <t>KŘEMEŠNÍK</t>
  </si>
  <si>
    <t>CHOTOVINY</t>
  </si>
  <si>
    <t>VÝSLEDKY KATEGORIE A1 - AUTOMOBILY DO ROKU VÝROBY 1945</t>
  </si>
  <si>
    <t>Kat</t>
  </si>
  <si>
    <t>Poř</t>
  </si>
  <si>
    <t>Jméno</t>
  </si>
  <si>
    <t>Vozidlo</t>
  </si>
  <si>
    <t>Rok</t>
  </si>
  <si>
    <t>Ú1</t>
  </si>
  <si>
    <t>Ú2</t>
  </si>
  <si>
    <t>Ú3</t>
  </si>
  <si>
    <t>Ú4</t>
  </si>
  <si>
    <t>Ú5</t>
  </si>
  <si>
    <t>Ú6</t>
  </si>
  <si>
    <t>Ú7</t>
  </si>
  <si>
    <t>Součet</t>
  </si>
  <si>
    <t>Pořadí</t>
  </si>
  <si>
    <t>Body JčP</t>
  </si>
  <si>
    <t>průběžně</t>
  </si>
  <si>
    <t>A1</t>
  </si>
  <si>
    <t>Václav Janecký</t>
  </si>
  <si>
    <t>Aero 30</t>
  </si>
  <si>
    <t>Karel Taras</t>
  </si>
  <si>
    <t>Škoda 422</t>
  </si>
  <si>
    <t>Jaroslav Pecín</t>
  </si>
  <si>
    <t>Tatra 57 B</t>
  </si>
  <si>
    <t>Jindra Musil</t>
  </si>
  <si>
    <t>Tatra 57 Polocabrio</t>
  </si>
  <si>
    <t>Vlastimil Samec</t>
  </si>
  <si>
    <t>Mercedes-Benz 170V</t>
  </si>
  <si>
    <t>Stanislav Pekař</t>
  </si>
  <si>
    <t>Tatra 57 Sport</t>
  </si>
  <si>
    <t>Vladimír Finstrle</t>
  </si>
  <si>
    <t>VÝSLEDKY KATEGORIE A2 - AUTOMOBILY ROKU VÝROBY 1946-1970</t>
  </si>
  <si>
    <t>A2</t>
  </si>
  <si>
    <t>Milan Kovář</t>
  </si>
  <si>
    <t>Trabant 601</t>
  </si>
  <si>
    <t>Viktor Chládek</t>
  </si>
  <si>
    <t>Škoda Felicia</t>
  </si>
  <si>
    <t>Ondřej Bouška</t>
  </si>
  <si>
    <t>Fiat 600D</t>
  </si>
  <si>
    <t>Milan Kratochvíl</t>
  </si>
  <si>
    <t xml:space="preserve">VW Brouk </t>
  </si>
  <si>
    <t>Jindřich Foubík</t>
  </si>
  <si>
    <t>Škoda 1200 sedan</t>
  </si>
  <si>
    <t>Petr Vlach</t>
  </si>
  <si>
    <t>Moskvič 408</t>
  </si>
  <si>
    <t>Karel Otýpka</t>
  </si>
  <si>
    <t>Škoda Octavia 985</t>
  </si>
  <si>
    <t>Jan Foubík</t>
  </si>
  <si>
    <t>Škoda 1000 MB</t>
  </si>
  <si>
    <t>Jan Schneider</t>
  </si>
  <si>
    <t>Škoda Spartak</t>
  </si>
  <si>
    <t>Milada Dvořáková</t>
  </si>
  <si>
    <t>Vladislav Slavík</t>
  </si>
  <si>
    <t>Siata Spring 850</t>
  </si>
  <si>
    <t>Václav Novotný</t>
  </si>
  <si>
    <t>Jan Homolka</t>
  </si>
  <si>
    <t>Mercedes Benz W 110</t>
  </si>
  <si>
    <t>Milan Zíka</t>
  </si>
  <si>
    <t>Škoda 1000 mb</t>
  </si>
  <si>
    <t xml:space="preserve">Jiří Kučera </t>
  </si>
  <si>
    <t>MG A</t>
  </si>
  <si>
    <t>Jiří Michálek</t>
  </si>
  <si>
    <t>Škoda Felicie</t>
  </si>
  <si>
    <t>Josef Hanek</t>
  </si>
  <si>
    <t>20-21</t>
  </si>
  <si>
    <t>Jaroslav Sladký</t>
  </si>
  <si>
    <t>Josef Němeček</t>
  </si>
  <si>
    <t>René Mačor</t>
  </si>
  <si>
    <t>VW Brouk</t>
  </si>
  <si>
    <t>VW Typ 1</t>
  </si>
  <si>
    <t>Petr Václavík</t>
  </si>
  <si>
    <t>Fiat 500 ABARTH</t>
  </si>
  <si>
    <t>Jiří Hejda</t>
  </si>
  <si>
    <t>Citroen 11 BN</t>
  </si>
  <si>
    <t>Tomáš Šimeček</t>
  </si>
  <si>
    <t>Škoda 1201 sedan</t>
  </si>
  <si>
    <t>Miloš Jelínek</t>
  </si>
  <si>
    <t>Zdeněk Dolejší</t>
  </si>
  <si>
    <t>Triumph Spitfire 1500</t>
  </si>
  <si>
    <t>Martin Žižkovský</t>
  </si>
  <si>
    <t>Zdeněk Bubík</t>
  </si>
  <si>
    <t>Škoda Octávia</t>
  </si>
  <si>
    <t>Jiří Paroulek</t>
  </si>
  <si>
    <t>UAZ 452A</t>
  </si>
  <si>
    <t>Roman Dolejší</t>
  </si>
  <si>
    <t>Jeep Willys</t>
  </si>
  <si>
    <t>Karel Havelka</t>
  </si>
  <si>
    <t>Ladislav Vaňous</t>
  </si>
  <si>
    <t>Škoda 110 R</t>
  </si>
  <si>
    <t>???</t>
  </si>
  <si>
    <t>Jan Kandl</t>
  </si>
  <si>
    <t>Moskvič 407</t>
  </si>
  <si>
    <t>Jaroslav Petráš</t>
  </si>
  <si>
    <t xml:space="preserve">Škoda Felicia </t>
  </si>
  <si>
    <t>Miloš Pokorný</t>
  </si>
  <si>
    <t>HRG 1500 Sport</t>
  </si>
  <si>
    <t>Petr Kujal</t>
  </si>
  <si>
    <t>Škoda Octavia super</t>
  </si>
  <si>
    <t>Jindřich Hort</t>
  </si>
  <si>
    <t>MG B</t>
  </si>
  <si>
    <t>Jiří Górak</t>
  </si>
  <si>
    <t>Simca 1300TB</t>
  </si>
  <si>
    <t>Jan Doubek</t>
  </si>
  <si>
    <t>Fiat 500 L</t>
  </si>
  <si>
    <t>Martin Matoška</t>
  </si>
  <si>
    <t>Miroslav Drtina</t>
  </si>
  <si>
    <t>Škoda 1102 Tudor</t>
  </si>
  <si>
    <t>Stanislav Chlaň</t>
  </si>
  <si>
    <t>Peugeot 203</t>
  </si>
  <si>
    <t>Martin Sládek</t>
  </si>
  <si>
    <t>Škoda 440 Spartak</t>
  </si>
  <si>
    <t>Milan Božek</t>
  </si>
  <si>
    <t>Mercedes W 121</t>
  </si>
  <si>
    <t>Ondřej Prégr</t>
  </si>
  <si>
    <t>Škoda Octavia</t>
  </si>
  <si>
    <t>Lukáš Hlubocký</t>
  </si>
  <si>
    <t>Petr Dohnal</t>
  </si>
  <si>
    <t>Trabant P 601</t>
  </si>
  <si>
    <t>Milan Kortus</t>
  </si>
  <si>
    <t>Roman Šich</t>
  </si>
  <si>
    <t>Škoda Tudor</t>
  </si>
  <si>
    <t>Richard Pácal</t>
  </si>
  <si>
    <t>Jaguar XK 140 FHC</t>
  </si>
  <si>
    <t>VÝSLEDKY KATEGORIE A3 - AUTOMOBILY ROKU VÝROBY 1971-1989</t>
  </si>
  <si>
    <t>A3</t>
  </si>
  <si>
    <t>Roman Vlach</t>
  </si>
  <si>
    <t>Škoda 100</t>
  </si>
  <si>
    <t>František Kos</t>
  </si>
  <si>
    <t>Škoda 105 GL</t>
  </si>
  <si>
    <t>Martin Loskot</t>
  </si>
  <si>
    <t>Lada VAZ 2105</t>
  </si>
  <si>
    <t>Jan Mráz</t>
  </si>
  <si>
    <t>Mini Cooper S</t>
  </si>
  <si>
    <t>Petr Kejval</t>
  </si>
  <si>
    <t>Škoda 120 L</t>
  </si>
  <si>
    <t>Romana Punčochářová</t>
  </si>
  <si>
    <t>Škoda Garde</t>
  </si>
  <si>
    <t>Miroslava Nováková</t>
  </si>
  <si>
    <t>VAZ 2101</t>
  </si>
  <si>
    <t>Tomáš Gašek</t>
  </si>
  <si>
    <t>Porsche 911</t>
  </si>
  <si>
    <t>Stanislav Chytra</t>
  </si>
  <si>
    <t>Lukáš Krákora</t>
  </si>
  <si>
    <t>Škoda 120 GLS</t>
  </si>
  <si>
    <t>11-12</t>
  </si>
  <si>
    <t>Josef Samec</t>
  </si>
  <si>
    <t>Škoda 110 L</t>
  </si>
  <si>
    <t>Miloslav Rusz</t>
  </si>
  <si>
    <t>Škoda 110L</t>
  </si>
  <si>
    <t>František Mikulanda</t>
  </si>
  <si>
    <t>Jaroslav Cop</t>
  </si>
  <si>
    <t>Fiat 128 A</t>
  </si>
  <si>
    <t>Hana Vlachová</t>
  </si>
  <si>
    <t>Škoda 105 L</t>
  </si>
  <si>
    <t>Martin Janoušek</t>
  </si>
  <si>
    <t>Ford Fiesta</t>
  </si>
  <si>
    <t xml:space="preserve">Škoda 100 </t>
  </si>
  <si>
    <t>Roma Nerud</t>
  </si>
  <si>
    <t>VW Brouk Cabrio</t>
  </si>
  <si>
    <t>Jakub Novotný</t>
  </si>
  <si>
    <t>Lancia Delta Turbo DS</t>
  </si>
  <si>
    <t>František Šimků</t>
  </si>
  <si>
    <t>8-9</t>
  </si>
  <si>
    <t>Václav Wallis</t>
  </si>
  <si>
    <t>Opel Ascona</t>
  </si>
  <si>
    <t>Ludvík Degl</t>
  </si>
  <si>
    <t>Petr Kodada</t>
  </si>
  <si>
    <t>Toyota Supra</t>
  </si>
  <si>
    <t>Václav Šíma</t>
  </si>
  <si>
    <t>Milan Smola</t>
  </si>
  <si>
    <t>UAZ 469 B</t>
  </si>
  <si>
    <t>21-22</t>
  </si>
  <si>
    <t>Luďek Dolejší</t>
  </si>
  <si>
    <t>Lotus Europa</t>
  </si>
  <si>
    <t>27-28</t>
  </si>
  <si>
    <t>Václav Živec</t>
  </si>
  <si>
    <t>Suzuki Samurai</t>
  </si>
  <si>
    <t>Jan Kubec</t>
  </si>
  <si>
    <t>Dan Mičunek</t>
  </si>
  <si>
    <t>Josef Falge</t>
  </si>
  <si>
    <t>Jaguar XJSC</t>
  </si>
  <si>
    <t>Václav Kellner</t>
  </si>
  <si>
    <t>Ford Transit</t>
  </si>
  <si>
    <t>Kateřina Vaňková</t>
  </si>
  <si>
    <t>Tomáš Loskot</t>
  </si>
  <si>
    <t>Lada VAZ 2101</t>
  </si>
  <si>
    <t>Vladimír Lukso</t>
  </si>
  <si>
    <t>VW Golf II</t>
  </si>
  <si>
    <t>Jan Čihák</t>
  </si>
  <si>
    <t>Lada 2106</t>
  </si>
  <si>
    <t>Kamil Dvořák</t>
  </si>
  <si>
    <t>12-14</t>
  </si>
  <si>
    <t>Josef Hrtska</t>
  </si>
  <si>
    <t>Jaroslav Vlach</t>
  </si>
  <si>
    <t>Petr Lukeš</t>
  </si>
  <si>
    <t>Avia A31</t>
  </si>
  <si>
    <t>Václav Vorel</t>
  </si>
  <si>
    <t>Jiří Matouš</t>
  </si>
  <si>
    <t>Škoda 125 L</t>
  </si>
  <si>
    <t>Jiří Macháček</t>
  </si>
  <si>
    <t>Wartburg 353.1</t>
  </si>
  <si>
    <t>Marek Pimper</t>
  </si>
  <si>
    <t>Dacia 1300</t>
  </si>
  <si>
    <t>Aleš Němeček</t>
  </si>
  <si>
    <t>Fiat 125 P</t>
  </si>
  <si>
    <t>Miroslav Mára</t>
  </si>
  <si>
    <t>Škoda 130 GL</t>
  </si>
  <si>
    <t>Vladimír Horyna</t>
  </si>
  <si>
    <t>Škoda 130 Rapid</t>
  </si>
  <si>
    <t>Jiří Bečvář</t>
  </si>
  <si>
    <t>VW Golf II Country</t>
  </si>
  <si>
    <t>Petr Němeček</t>
  </si>
  <si>
    <t>Škoda 110</t>
  </si>
  <si>
    <t>Jana Němečková</t>
  </si>
  <si>
    <t>Lukáš Hanek</t>
  </si>
  <si>
    <t>Škoda 100 L</t>
  </si>
  <si>
    <t>Pavel Kříž</t>
  </si>
  <si>
    <t>František Sedlák</t>
  </si>
  <si>
    <t>Škoda Rapid</t>
  </si>
  <si>
    <t>30-31</t>
  </si>
  <si>
    <t>Hana Kajnarová</t>
  </si>
  <si>
    <t>Robin Matouš</t>
  </si>
  <si>
    <t>Škoda Rapid 130</t>
  </si>
  <si>
    <t>Václav Janda</t>
  </si>
  <si>
    <t>35-36</t>
  </si>
  <si>
    <t>Jan Beneš</t>
  </si>
  <si>
    <t>Wartburg 353</t>
  </si>
  <si>
    <t>Zdeněk Lutovský</t>
  </si>
  <si>
    <t>Pavel Macourek</t>
  </si>
  <si>
    <t>Lancia Beta Coupé</t>
  </si>
  <si>
    <t>Pavel Hoch</t>
  </si>
  <si>
    <t>Saab 96 V4</t>
  </si>
  <si>
    <t>David Dřevojan</t>
  </si>
  <si>
    <t>Škoda 130 L</t>
  </si>
  <si>
    <t>Štěpán Kvapil</t>
  </si>
  <si>
    <t>43-44</t>
  </si>
  <si>
    <t>Milan Samec</t>
  </si>
  <si>
    <t xml:space="preserve">Škoda 125   </t>
  </si>
  <si>
    <t>Václav Kavka</t>
  </si>
  <si>
    <t>Josef Průcha</t>
  </si>
  <si>
    <t>Fiat 127</t>
  </si>
  <si>
    <t>Josef Tabery</t>
  </si>
  <si>
    <t>Miroslav Babor</t>
  </si>
  <si>
    <t>Trike</t>
  </si>
  <si>
    <t>Josef Klatovský</t>
  </si>
  <si>
    <t>VW Karmann Ghia</t>
  </si>
  <si>
    <t>Martin Jírovský</t>
  </si>
  <si>
    <t>Jaguar XJ12</t>
  </si>
  <si>
    <t>Vojtěch Novák</t>
  </si>
  <si>
    <t>body přidělené pořadatelem v jednotlivých soutěžích</t>
  </si>
  <si>
    <t>pořadí stanovené pořadatelem jednotlivé soutěže</t>
  </si>
  <si>
    <t>přidělené body do Jihočeského poháru v příslušné kategorii</t>
  </si>
  <si>
    <t>průběžné pořadí a součet bodů do Jihočeského poháru po každé soutěži v příslušné kategorii</t>
  </si>
  <si>
    <t>VÝSLEDKY KATEGORIE M1 - MOTOCYKLY DO ROKU VÝROBY 1945</t>
  </si>
  <si>
    <t>M1</t>
  </si>
  <si>
    <t>Petr Hanzal</t>
  </si>
  <si>
    <t>JAWA 175 Special</t>
  </si>
  <si>
    <t>Jiří Punčochář</t>
  </si>
  <si>
    <t>ČZ 98</t>
  </si>
  <si>
    <t>Petr Sojka</t>
  </si>
  <si>
    <t>Praga 500 BD</t>
  </si>
  <si>
    <t>Václav Jindřich</t>
  </si>
  <si>
    <t>ČZ 175</t>
  </si>
  <si>
    <t>Ivan Janeček</t>
  </si>
  <si>
    <t>JAWA Robot</t>
  </si>
  <si>
    <t>Růžena Sojková</t>
  </si>
  <si>
    <t>Royal Enfield 201 A</t>
  </si>
  <si>
    <t>7-8</t>
  </si>
  <si>
    <t>Petr Čech</t>
  </si>
  <si>
    <t>Harley-Davidson WLC</t>
  </si>
  <si>
    <t>Vladimír Chalupský</t>
  </si>
  <si>
    <t xml:space="preserve">Harley Davidson </t>
  </si>
  <si>
    <t>Jan Volman</t>
  </si>
  <si>
    <t>ČZ 250 Tourist</t>
  </si>
  <si>
    <t>Miroslav Popelka</t>
  </si>
  <si>
    <t>Victoria KR 20 Lux</t>
  </si>
  <si>
    <t>Pavel Štramberský</t>
  </si>
  <si>
    <t>Harley-Davidson WLD</t>
  </si>
  <si>
    <t>František Cimbura</t>
  </si>
  <si>
    <t>Jawa 350 OHV</t>
  </si>
  <si>
    <t>Marek Chalupský</t>
  </si>
  <si>
    <t>BMW R75 Sahara</t>
  </si>
  <si>
    <t>VÝSLEDKY KATEGORIE M2 - MOTOCYKLY ROKU VÝROBY 1946-1970</t>
  </si>
  <si>
    <t>M2</t>
  </si>
  <si>
    <t>Petr Smrčka</t>
  </si>
  <si>
    <t>Jawa 250/353</t>
  </si>
  <si>
    <t>Josef Vojta</t>
  </si>
  <si>
    <t>Jawa Libeňák</t>
  </si>
  <si>
    <t>Bohuslav Kovařík</t>
  </si>
  <si>
    <t>JAWA 250/11 Pérák</t>
  </si>
  <si>
    <t>Adam Foubík</t>
  </si>
  <si>
    <t xml:space="preserve">Jawa 250 </t>
  </si>
  <si>
    <t>Rostislav Matus</t>
  </si>
  <si>
    <t>Jawa ČZ 350/354</t>
  </si>
  <si>
    <t>David Kreuzer</t>
  </si>
  <si>
    <t>ČZ 175 502</t>
  </si>
  <si>
    <t>Radek Paclík</t>
  </si>
  <si>
    <t>ČZ 125 C</t>
  </si>
  <si>
    <t>Ondřej Karas</t>
  </si>
  <si>
    <t>3-4</t>
  </si>
  <si>
    <t>Štěpán Drbal</t>
  </si>
  <si>
    <t>Velorex 16 250</t>
  </si>
  <si>
    <t>František Bulíček</t>
  </si>
  <si>
    <t>ČZ 175/470</t>
  </si>
  <si>
    <t>Jiří Lacina</t>
  </si>
  <si>
    <t xml:space="preserve">JAWA Pérák </t>
  </si>
  <si>
    <t>Karel Dvořák</t>
  </si>
  <si>
    <t>Jawa 350</t>
  </si>
  <si>
    <t>Pavel Brož</t>
  </si>
  <si>
    <t>Čz 175/502</t>
  </si>
  <si>
    <t>9-10</t>
  </si>
  <si>
    <t>Hana Drbalová</t>
  </si>
  <si>
    <t xml:space="preserve">Velorex 16 350 </t>
  </si>
  <si>
    <t>Slavomír Novák</t>
  </si>
  <si>
    <t>Jawa 350/633</t>
  </si>
  <si>
    <t>František Nunvař</t>
  </si>
  <si>
    <t>ČZ 175 Sport</t>
  </si>
  <si>
    <t>Jaroslav Senft</t>
  </si>
  <si>
    <t>ČZ 125 t</t>
  </si>
  <si>
    <t>Václav Apltauer</t>
  </si>
  <si>
    <t>ČZ 150 C</t>
  </si>
  <si>
    <t>Horymír Kasalý</t>
  </si>
  <si>
    <t>Josef Fridrichovský</t>
  </si>
  <si>
    <t>ČZ 150</t>
  </si>
  <si>
    <t>Jan Luft</t>
  </si>
  <si>
    <t>Gillete</t>
  </si>
  <si>
    <t>Oldřich Fous</t>
  </si>
  <si>
    <t>ČZ 150C</t>
  </si>
  <si>
    <t>Jíří Paroulek</t>
  </si>
  <si>
    <t>Libor Mašek</t>
  </si>
  <si>
    <t>Josef Jonák</t>
  </si>
  <si>
    <t>Jawa 250/11</t>
  </si>
  <si>
    <t>Martin Krause</t>
  </si>
  <si>
    <t>ČZ 250 / 475</t>
  </si>
  <si>
    <t>Antonín Kubeš</t>
  </si>
  <si>
    <t>Tomáš Kubeš</t>
  </si>
  <si>
    <t>Jawa-ČZ 175/356</t>
  </si>
  <si>
    <t>ČZ 175/502</t>
  </si>
  <si>
    <t>Karel Bezděk</t>
  </si>
  <si>
    <t>Jawa 555</t>
  </si>
  <si>
    <t>Milan Prokop</t>
  </si>
  <si>
    <t>ČZ 150 c</t>
  </si>
  <si>
    <t>Petr Zvára</t>
  </si>
  <si>
    <t>Jarkko Jokinen</t>
  </si>
  <si>
    <t>Robert Kohout</t>
  </si>
  <si>
    <t>Michal Mindl</t>
  </si>
  <si>
    <t>ČZ 175 c</t>
  </si>
  <si>
    <t>Václav Kotrlík</t>
  </si>
  <si>
    <t>František Mareš</t>
  </si>
  <si>
    <t>M 72</t>
  </si>
  <si>
    <t>Stanislav Stejskal</t>
  </si>
  <si>
    <t xml:space="preserve">Jawetta </t>
  </si>
  <si>
    <t>Otto Beneš</t>
  </si>
  <si>
    <t>Jawa 50</t>
  </si>
  <si>
    <t>VÝSLEDKY KATEGORIE M3 - MOTOCYKLY ROKU VÝROBY 1971-1989</t>
  </si>
  <si>
    <t>M3</t>
  </si>
  <si>
    <t>Karel Kovář</t>
  </si>
  <si>
    <t>Honda CB 400 N</t>
  </si>
  <si>
    <t>Rostislav Vrábek</t>
  </si>
  <si>
    <t>JAWA 250 Californian</t>
  </si>
  <si>
    <t>Josef Minárik</t>
  </si>
  <si>
    <t>Jawa 350/360</t>
  </si>
  <si>
    <t>Pavel Kubášek</t>
  </si>
  <si>
    <t>Jan Zákostelský</t>
  </si>
  <si>
    <t>Pavel Sojka</t>
  </si>
  <si>
    <t>ČZ 250 Enduro</t>
  </si>
  <si>
    <t>Petr Fiala</t>
  </si>
  <si>
    <t>Zdeněk Kříž</t>
  </si>
  <si>
    <t>ČZ 471.00</t>
  </si>
  <si>
    <t>Jiří Houdek</t>
  </si>
  <si>
    <t xml:space="preserve">ČZ 175 </t>
  </si>
  <si>
    <t>10-11</t>
  </si>
  <si>
    <t>Jan Apltauer</t>
  </si>
  <si>
    <t>ČZ 175 Trail</t>
  </si>
  <si>
    <t>Radek Matějů</t>
  </si>
  <si>
    <t>Jiří Bažant</t>
  </si>
  <si>
    <t>Babeta 210</t>
  </si>
  <si>
    <t>STARTUJÍCÍ MIMO POŘADÍ JčP</t>
  </si>
  <si>
    <t>M</t>
  </si>
  <si>
    <t>Jana Wolfová</t>
  </si>
  <si>
    <t>LEGENDA</t>
  </si>
  <si>
    <t>25-26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</si>
</sst>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5" borderId="0" xfId="0" applyFill="1"/>
    <xf numFmtId="0" fontId="6" fillId="4" borderId="0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6" fillId="4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/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6" borderId="0" xfId="0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2" borderId="0" xfId="0" applyFill="1" applyBorder="1"/>
    <xf numFmtId="0" fontId="0" fillId="5" borderId="0" xfId="0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220"/>
  <sheetViews>
    <sheetView tabSelected="1" workbookViewId="0">
      <selection activeCell="AH14" sqref="AH14"/>
    </sheetView>
  </sheetViews>
  <sheetFormatPr defaultRowHeight="15"/>
  <cols>
    <col min="1" max="1" width="4.28515625" style="1" customWidth="1"/>
    <col min="2" max="2" width="5.7109375" style="31" customWidth="1"/>
    <col min="3" max="3" width="20.7109375" style="31" customWidth="1"/>
    <col min="4" max="4" width="20" style="31" customWidth="1"/>
    <col min="5" max="5" width="6" style="1" customWidth="1"/>
    <col min="6" max="6" width="6.140625" style="1" hidden="1" customWidth="1"/>
    <col min="7" max="7" width="5.28515625" style="1" hidden="1" customWidth="1"/>
    <col min="8" max="8" width="4.85546875" style="1" hidden="1" customWidth="1"/>
    <col min="9" max="10" width="5" style="1" hidden="1" customWidth="1"/>
    <col min="11" max="12" width="4.28515625" style="1" hidden="1" customWidth="1"/>
    <col min="13" max="13" width="7.28515625" style="1" hidden="1" customWidth="1"/>
    <col min="14" max="14" width="3.7109375" style="1" customWidth="1"/>
    <col min="15" max="15" width="6.7109375" style="1" customWidth="1"/>
    <col min="16" max="16" width="6.7109375" style="7" customWidth="1"/>
    <col min="18" max="18" width="9.140625" style="31"/>
    <col min="19" max="19" width="3.7109375" customWidth="1"/>
    <col min="20" max="20" width="7.140625" style="2" customWidth="1"/>
    <col min="21" max="21" width="7" style="11" customWidth="1"/>
    <col min="22" max="22" width="8" style="2" customWidth="1"/>
    <col min="23" max="23" width="8.85546875" style="1" customWidth="1"/>
    <col min="24" max="24" width="3.7109375" customWidth="1"/>
    <col min="25" max="25" width="7.140625" style="2" customWidth="1"/>
    <col min="26" max="26" width="6.7109375" style="11" customWidth="1"/>
    <col min="27" max="27" width="8.28515625" style="2" customWidth="1"/>
    <col min="28" max="28" width="9.42578125" style="1" customWidth="1"/>
    <col min="29" max="31" width="4" customWidth="1"/>
    <col min="32" max="32" width="5.28515625" customWidth="1"/>
    <col min="33" max="33" width="6.28515625" customWidth="1"/>
    <col min="34" max="34" width="22" style="4" customWidth="1"/>
    <col min="35" max="35" width="21.7109375" style="4" customWidth="1"/>
    <col min="36" max="36" width="7.5703125" hidden="1" customWidth="1"/>
    <col min="37" max="37" width="7.5703125" customWidth="1"/>
    <col min="38" max="38" width="11.5703125" customWidth="1"/>
    <col min="39" max="39" width="7.140625" customWidth="1"/>
    <col min="267" max="267" width="3.42578125" customWidth="1"/>
    <col min="268" max="268" width="3.7109375" customWidth="1"/>
    <col min="269" max="269" width="17.140625" customWidth="1"/>
    <col min="270" max="270" width="18.7109375" customWidth="1"/>
    <col min="271" max="271" width="6.140625" customWidth="1"/>
    <col min="272" max="272" width="5.28515625" customWidth="1"/>
    <col min="273" max="273" width="4.85546875" customWidth="1"/>
    <col min="274" max="275" width="5" customWidth="1"/>
    <col min="276" max="277" width="4.28515625" customWidth="1"/>
    <col min="278" max="278" width="3.7109375" customWidth="1"/>
    <col min="279" max="279" width="6.7109375" customWidth="1"/>
    <col min="280" max="280" width="4" customWidth="1"/>
    <col min="523" max="523" width="3.42578125" customWidth="1"/>
    <col min="524" max="524" width="3.7109375" customWidth="1"/>
    <col min="525" max="525" width="17.140625" customWidth="1"/>
    <col min="526" max="526" width="18.7109375" customWidth="1"/>
    <col min="527" max="527" width="6.140625" customWidth="1"/>
    <col min="528" max="528" width="5.28515625" customWidth="1"/>
    <col min="529" max="529" width="4.85546875" customWidth="1"/>
    <col min="530" max="531" width="5" customWidth="1"/>
    <col min="532" max="533" width="4.28515625" customWidth="1"/>
    <col min="534" max="534" width="3.7109375" customWidth="1"/>
    <col min="535" max="535" width="6.7109375" customWidth="1"/>
    <col min="536" max="536" width="4" customWidth="1"/>
    <col min="779" max="779" width="3.42578125" customWidth="1"/>
    <col min="780" max="780" width="3.7109375" customWidth="1"/>
    <col min="781" max="781" width="17.140625" customWidth="1"/>
    <col min="782" max="782" width="18.7109375" customWidth="1"/>
    <col min="783" max="783" width="6.140625" customWidth="1"/>
    <col min="784" max="784" width="5.28515625" customWidth="1"/>
    <col min="785" max="785" width="4.85546875" customWidth="1"/>
    <col min="786" max="787" width="5" customWidth="1"/>
    <col min="788" max="789" width="4.28515625" customWidth="1"/>
    <col min="790" max="790" width="3.7109375" customWidth="1"/>
    <col min="791" max="791" width="6.7109375" customWidth="1"/>
    <col min="792" max="792" width="4" customWidth="1"/>
    <col min="1035" max="1035" width="3.42578125" customWidth="1"/>
    <col min="1036" max="1036" width="3.7109375" customWidth="1"/>
    <col min="1037" max="1037" width="17.140625" customWidth="1"/>
    <col min="1038" max="1038" width="18.7109375" customWidth="1"/>
    <col min="1039" max="1039" width="6.140625" customWidth="1"/>
    <col min="1040" max="1040" width="5.28515625" customWidth="1"/>
    <col min="1041" max="1041" width="4.85546875" customWidth="1"/>
    <col min="1042" max="1043" width="5" customWidth="1"/>
    <col min="1044" max="1045" width="4.28515625" customWidth="1"/>
    <col min="1046" max="1046" width="3.7109375" customWidth="1"/>
    <col min="1047" max="1047" width="6.7109375" customWidth="1"/>
    <col min="1048" max="1048" width="4" customWidth="1"/>
    <col min="1291" max="1291" width="3.42578125" customWidth="1"/>
    <col min="1292" max="1292" width="3.7109375" customWidth="1"/>
    <col min="1293" max="1293" width="17.140625" customWidth="1"/>
    <col min="1294" max="1294" width="18.7109375" customWidth="1"/>
    <col min="1295" max="1295" width="6.140625" customWidth="1"/>
    <col min="1296" max="1296" width="5.28515625" customWidth="1"/>
    <col min="1297" max="1297" width="4.85546875" customWidth="1"/>
    <col min="1298" max="1299" width="5" customWidth="1"/>
    <col min="1300" max="1301" width="4.28515625" customWidth="1"/>
    <col min="1302" max="1302" width="3.7109375" customWidth="1"/>
    <col min="1303" max="1303" width="6.7109375" customWidth="1"/>
    <col min="1304" max="1304" width="4" customWidth="1"/>
    <col min="1547" max="1547" width="3.42578125" customWidth="1"/>
    <col min="1548" max="1548" width="3.7109375" customWidth="1"/>
    <col min="1549" max="1549" width="17.140625" customWidth="1"/>
    <col min="1550" max="1550" width="18.7109375" customWidth="1"/>
    <col min="1551" max="1551" width="6.140625" customWidth="1"/>
    <col min="1552" max="1552" width="5.28515625" customWidth="1"/>
    <col min="1553" max="1553" width="4.85546875" customWidth="1"/>
    <col min="1554" max="1555" width="5" customWidth="1"/>
    <col min="1556" max="1557" width="4.28515625" customWidth="1"/>
    <col min="1558" max="1558" width="3.7109375" customWidth="1"/>
    <col min="1559" max="1559" width="6.7109375" customWidth="1"/>
    <col min="1560" max="1560" width="4" customWidth="1"/>
    <col min="1803" max="1803" width="3.42578125" customWidth="1"/>
    <col min="1804" max="1804" width="3.7109375" customWidth="1"/>
    <col min="1805" max="1805" width="17.140625" customWidth="1"/>
    <col min="1806" max="1806" width="18.7109375" customWidth="1"/>
    <col min="1807" max="1807" width="6.140625" customWidth="1"/>
    <col min="1808" max="1808" width="5.28515625" customWidth="1"/>
    <col min="1809" max="1809" width="4.85546875" customWidth="1"/>
    <col min="1810" max="1811" width="5" customWidth="1"/>
    <col min="1812" max="1813" width="4.28515625" customWidth="1"/>
    <col min="1814" max="1814" width="3.7109375" customWidth="1"/>
    <col min="1815" max="1815" width="6.7109375" customWidth="1"/>
    <col min="1816" max="1816" width="4" customWidth="1"/>
    <col min="2059" max="2059" width="3.42578125" customWidth="1"/>
    <col min="2060" max="2060" width="3.7109375" customWidth="1"/>
    <col min="2061" max="2061" width="17.140625" customWidth="1"/>
    <col min="2062" max="2062" width="18.7109375" customWidth="1"/>
    <col min="2063" max="2063" width="6.140625" customWidth="1"/>
    <col min="2064" max="2064" width="5.28515625" customWidth="1"/>
    <col min="2065" max="2065" width="4.85546875" customWidth="1"/>
    <col min="2066" max="2067" width="5" customWidth="1"/>
    <col min="2068" max="2069" width="4.28515625" customWidth="1"/>
    <col min="2070" max="2070" width="3.7109375" customWidth="1"/>
    <col min="2071" max="2071" width="6.7109375" customWidth="1"/>
    <col min="2072" max="2072" width="4" customWidth="1"/>
    <col min="2315" max="2315" width="3.42578125" customWidth="1"/>
    <col min="2316" max="2316" width="3.7109375" customWidth="1"/>
    <col min="2317" max="2317" width="17.140625" customWidth="1"/>
    <col min="2318" max="2318" width="18.7109375" customWidth="1"/>
    <col min="2319" max="2319" width="6.140625" customWidth="1"/>
    <col min="2320" max="2320" width="5.28515625" customWidth="1"/>
    <col min="2321" max="2321" width="4.85546875" customWidth="1"/>
    <col min="2322" max="2323" width="5" customWidth="1"/>
    <col min="2324" max="2325" width="4.28515625" customWidth="1"/>
    <col min="2326" max="2326" width="3.7109375" customWidth="1"/>
    <col min="2327" max="2327" width="6.7109375" customWidth="1"/>
    <col min="2328" max="2328" width="4" customWidth="1"/>
    <col min="2571" max="2571" width="3.42578125" customWidth="1"/>
    <col min="2572" max="2572" width="3.7109375" customWidth="1"/>
    <col min="2573" max="2573" width="17.140625" customWidth="1"/>
    <col min="2574" max="2574" width="18.7109375" customWidth="1"/>
    <col min="2575" max="2575" width="6.140625" customWidth="1"/>
    <col min="2576" max="2576" width="5.28515625" customWidth="1"/>
    <col min="2577" max="2577" width="4.85546875" customWidth="1"/>
    <col min="2578" max="2579" width="5" customWidth="1"/>
    <col min="2580" max="2581" width="4.28515625" customWidth="1"/>
    <col min="2582" max="2582" width="3.7109375" customWidth="1"/>
    <col min="2583" max="2583" width="6.7109375" customWidth="1"/>
    <col min="2584" max="2584" width="4" customWidth="1"/>
    <col min="2827" max="2827" width="3.42578125" customWidth="1"/>
    <col min="2828" max="2828" width="3.7109375" customWidth="1"/>
    <col min="2829" max="2829" width="17.140625" customWidth="1"/>
    <col min="2830" max="2830" width="18.7109375" customWidth="1"/>
    <col min="2831" max="2831" width="6.140625" customWidth="1"/>
    <col min="2832" max="2832" width="5.28515625" customWidth="1"/>
    <col min="2833" max="2833" width="4.85546875" customWidth="1"/>
    <col min="2834" max="2835" width="5" customWidth="1"/>
    <col min="2836" max="2837" width="4.28515625" customWidth="1"/>
    <col min="2838" max="2838" width="3.7109375" customWidth="1"/>
    <col min="2839" max="2839" width="6.7109375" customWidth="1"/>
    <col min="2840" max="2840" width="4" customWidth="1"/>
    <col min="3083" max="3083" width="3.42578125" customWidth="1"/>
    <col min="3084" max="3084" width="3.7109375" customWidth="1"/>
    <col min="3085" max="3085" width="17.140625" customWidth="1"/>
    <col min="3086" max="3086" width="18.7109375" customWidth="1"/>
    <col min="3087" max="3087" width="6.140625" customWidth="1"/>
    <col min="3088" max="3088" width="5.28515625" customWidth="1"/>
    <col min="3089" max="3089" width="4.85546875" customWidth="1"/>
    <col min="3090" max="3091" width="5" customWidth="1"/>
    <col min="3092" max="3093" width="4.28515625" customWidth="1"/>
    <col min="3094" max="3094" width="3.7109375" customWidth="1"/>
    <col min="3095" max="3095" width="6.7109375" customWidth="1"/>
    <col min="3096" max="3096" width="4" customWidth="1"/>
    <col min="3339" max="3339" width="3.42578125" customWidth="1"/>
    <col min="3340" max="3340" width="3.7109375" customWidth="1"/>
    <col min="3341" max="3341" width="17.140625" customWidth="1"/>
    <col min="3342" max="3342" width="18.7109375" customWidth="1"/>
    <col min="3343" max="3343" width="6.140625" customWidth="1"/>
    <col min="3344" max="3344" width="5.28515625" customWidth="1"/>
    <col min="3345" max="3345" width="4.85546875" customWidth="1"/>
    <col min="3346" max="3347" width="5" customWidth="1"/>
    <col min="3348" max="3349" width="4.28515625" customWidth="1"/>
    <col min="3350" max="3350" width="3.7109375" customWidth="1"/>
    <col min="3351" max="3351" width="6.7109375" customWidth="1"/>
    <col min="3352" max="3352" width="4" customWidth="1"/>
    <col min="3595" max="3595" width="3.42578125" customWidth="1"/>
    <col min="3596" max="3596" width="3.7109375" customWidth="1"/>
    <col min="3597" max="3597" width="17.140625" customWidth="1"/>
    <col min="3598" max="3598" width="18.7109375" customWidth="1"/>
    <col min="3599" max="3599" width="6.140625" customWidth="1"/>
    <col min="3600" max="3600" width="5.28515625" customWidth="1"/>
    <col min="3601" max="3601" width="4.85546875" customWidth="1"/>
    <col min="3602" max="3603" width="5" customWidth="1"/>
    <col min="3604" max="3605" width="4.28515625" customWidth="1"/>
    <col min="3606" max="3606" width="3.7109375" customWidth="1"/>
    <col min="3607" max="3607" width="6.7109375" customWidth="1"/>
    <col min="3608" max="3608" width="4" customWidth="1"/>
    <col min="3851" max="3851" width="3.42578125" customWidth="1"/>
    <col min="3852" max="3852" width="3.7109375" customWidth="1"/>
    <col min="3853" max="3853" width="17.140625" customWidth="1"/>
    <col min="3854" max="3854" width="18.7109375" customWidth="1"/>
    <col min="3855" max="3855" width="6.140625" customWidth="1"/>
    <col min="3856" max="3856" width="5.28515625" customWidth="1"/>
    <col min="3857" max="3857" width="4.85546875" customWidth="1"/>
    <col min="3858" max="3859" width="5" customWidth="1"/>
    <col min="3860" max="3861" width="4.28515625" customWidth="1"/>
    <col min="3862" max="3862" width="3.7109375" customWidth="1"/>
    <col min="3863" max="3863" width="6.7109375" customWidth="1"/>
    <col min="3864" max="3864" width="4" customWidth="1"/>
    <col min="4107" max="4107" width="3.42578125" customWidth="1"/>
    <col min="4108" max="4108" width="3.7109375" customWidth="1"/>
    <col min="4109" max="4109" width="17.140625" customWidth="1"/>
    <col min="4110" max="4110" width="18.7109375" customWidth="1"/>
    <col min="4111" max="4111" width="6.140625" customWidth="1"/>
    <col min="4112" max="4112" width="5.28515625" customWidth="1"/>
    <col min="4113" max="4113" width="4.85546875" customWidth="1"/>
    <col min="4114" max="4115" width="5" customWidth="1"/>
    <col min="4116" max="4117" width="4.28515625" customWidth="1"/>
    <col min="4118" max="4118" width="3.7109375" customWidth="1"/>
    <col min="4119" max="4119" width="6.7109375" customWidth="1"/>
    <col min="4120" max="4120" width="4" customWidth="1"/>
    <col min="4363" max="4363" width="3.42578125" customWidth="1"/>
    <col min="4364" max="4364" width="3.7109375" customWidth="1"/>
    <col min="4365" max="4365" width="17.140625" customWidth="1"/>
    <col min="4366" max="4366" width="18.7109375" customWidth="1"/>
    <col min="4367" max="4367" width="6.140625" customWidth="1"/>
    <col min="4368" max="4368" width="5.28515625" customWidth="1"/>
    <col min="4369" max="4369" width="4.85546875" customWidth="1"/>
    <col min="4370" max="4371" width="5" customWidth="1"/>
    <col min="4372" max="4373" width="4.28515625" customWidth="1"/>
    <col min="4374" max="4374" width="3.7109375" customWidth="1"/>
    <col min="4375" max="4375" width="6.7109375" customWidth="1"/>
    <col min="4376" max="4376" width="4" customWidth="1"/>
    <col min="4619" max="4619" width="3.42578125" customWidth="1"/>
    <col min="4620" max="4620" width="3.7109375" customWidth="1"/>
    <col min="4621" max="4621" width="17.140625" customWidth="1"/>
    <col min="4622" max="4622" width="18.7109375" customWidth="1"/>
    <col min="4623" max="4623" width="6.140625" customWidth="1"/>
    <col min="4624" max="4624" width="5.28515625" customWidth="1"/>
    <col min="4625" max="4625" width="4.85546875" customWidth="1"/>
    <col min="4626" max="4627" width="5" customWidth="1"/>
    <col min="4628" max="4629" width="4.28515625" customWidth="1"/>
    <col min="4630" max="4630" width="3.7109375" customWidth="1"/>
    <col min="4631" max="4631" width="6.7109375" customWidth="1"/>
    <col min="4632" max="4632" width="4" customWidth="1"/>
    <col min="4875" max="4875" width="3.42578125" customWidth="1"/>
    <col min="4876" max="4876" width="3.7109375" customWidth="1"/>
    <col min="4877" max="4877" width="17.140625" customWidth="1"/>
    <col min="4878" max="4878" width="18.7109375" customWidth="1"/>
    <col min="4879" max="4879" width="6.140625" customWidth="1"/>
    <col min="4880" max="4880" width="5.28515625" customWidth="1"/>
    <col min="4881" max="4881" width="4.85546875" customWidth="1"/>
    <col min="4882" max="4883" width="5" customWidth="1"/>
    <col min="4884" max="4885" width="4.28515625" customWidth="1"/>
    <col min="4886" max="4886" width="3.7109375" customWidth="1"/>
    <col min="4887" max="4887" width="6.7109375" customWidth="1"/>
    <col min="4888" max="4888" width="4" customWidth="1"/>
    <col min="5131" max="5131" width="3.42578125" customWidth="1"/>
    <col min="5132" max="5132" width="3.7109375" customWidth="1"/>
    <col min="5133" max="5133" width="17.140625" customWidth="1"/>
    <col min="5134" max="5134" width="18.7109375" customWidth="1"/>
    <col min="5135" max="5135" width="6.140625" customWidth="1"/>
    <col min="5136" max="5136" width="5.28515625" customWidth="1"/>
    <col min="5137" max="5137" width="4.85546875" customWidth="1"/>
    <col min="5138" max="5139" width="5" customWidth="1"/>
    <col min="5140" max="5141" width="4.28515625" customWidth="1"/>
    <col min="5142" max="5142" width="3.7109375" customWidth="1"/>
    <col min="5143" max="5143" width="6.7109375" customWidth="1"/>
    <col min="5144" max="5144" width="4" customWidth="1"/>
    <col min="5387" max="5387" width="3.42578125" customWidth="1"/>
    <col min="5388" max="5388" width="3.7109375" customWidth="1"/>
    <col min="5389" max="5389" width="17.140625" customWidth="1"/>
    <col min="5390" max="5390" width="18.7109375" customWidth="1"/>
    <col min="5391" max="5391" width="6.140625" customWidth="1"/>
    <col min="5392" max="5392" width="5.28515625" customWidth="1"/>
    <col min="5393" max="5393" width="4.85546875" customWidth="1"/>
    <col min="5394" max="5395" width="5" customWidth="1"/>
    <col min="5396" max="5397" width="4.28515625" customWidth="1"/>
    <col min="5398" max="5398" width="3.7109375" customWidth="1"/>
    <col min="5399" max="5399" width="6.7109375" customWidth="1"/>
    <col min="5400" max="5400" width="4" customWidth="1"/>
    <col min="5643" max="5643" width="3.42578125" customWidth="1"/>
    <col min="5644" max="5644" width="3.7109375" customWidth="1"/>
    <col min="5645" max="5645" width="17.140625" customWidth="1"/>
    <col min="5646" max="5646" width="18.7109375" customWidth="1"/>
    <col min="5647" max="5647" width="6.140625" customWidth="1"/>
    <col min="5648" max="5648" width="5.28515625" customWidth="1"/>
    <col min="5649" max="5649" width="4.85546875" customWidth="1"/>
    <col min="5650" max="5651" width="5" customWidth="1"/>
    <col min="5652" max="5653" width="4.28515625" customWidth="1"/>
    <col min="5654" max="5654" width="3.7109375" customWidth="1"/>
    <col min="5655" max="5655" width="6.7109375" customWidth="1"/>
    <col min="5656" max="5656" width="4" customWidth="1"/>
    <col min="5899" max="5899" width="3.42578125" customWidth="1"/>
    <col min="5900" max="5900" width="3.7109375" customWidth="1"/>
    <col min="5901" max="5901" width="17.140625" customWidth="1"/>
    <col min="5902" max="5902" width="18.7109375" customWidth="1"/>
    <col min="5903" max="5903" width="6.140625" customWidth="1"/>
    <col min="5904" max="5904" width="5.28515625" customWidth="1"/>
    <col min="5905" max="5905" width="4.85546875" customWidth="1"/>
    <col min="5906" max="5907" width="5" customWidth="1"/>
    <col min="5908" max="5909" width="4.28515625" customWidth="1"/>
    <col min="5910" max="5910" width="3.7109375" customWidth="1"/>
    <col min="5911" max="5911" width="6.7109375" customWidth="1"/>
    <col min="5912" max="5912" width="4" customWidth="1"/>
    <col min="6155" max="6155" width="3.42578125" customWidth="1"/>
    <col min="6156" max="6156" width="3.7109375" customWidth="1"/>
    <col min="6157" max="6157" width="17.140625" customWidth="1"/>
    <col min="6158" max="6158" width="18.7109375" customWidth="1"/>
    <col min="6159" max="6159" width="6.140625" customWidth="1"/>
    <col min="6160" max="6160" width="5.28515625" customWidth="1"/>
    <col min="6161" max="6161" width="4.85546875" customWidth="1"/>
    <col min="6162" max="6163" width="5" customWidth="1"/>
    <col min="6164" max="6165" width="4.28515625" customWidth="1"/>
    <col min="6166" max="6166" width="3.7109375" customWidth="1"/>
    <col min="6167" max="6167" width="6.7109375" customWidth="1"/>
    <col min="6168" max="6168" width="4" customWidth="1"/>
    <col min="6411" max="6411" width="3.42578125" customWidth="1"/>
    <col min="6412" max="6412" width="3.7109375" customWidth="1"/>
    <col min="6413" max="6413" width="17.140625" customWidth="1"/>
    <col min="6414" max="6414" width="18.7109375" customWidth="1"/>
    <col min="6415" max="6415" width="6.140625" customWidth="1"/>
    <col min="6416" max="6416" width="5.28515625" customWidth="1"/>
    <col min="6417" max="6417" width="4.85546875" customWidth="1"/>
    <col min="6418" max="6419" width="5" customWidth="1"/>
    <col min="6420" max="6421" width="4.28515625" customWidth="1"/>
    <col min="6422" max="6422" width="3.7109375" customWidth="1"/>
    <col min="6423" max="6423" width="6.7109375" customWidth="1"/>
    <col min="6424" max="6424" width="4" customWidth="1"/>
    <col min="6667" max="6667" width="3.42578125" customWidth="1"/>
    <col min="6668" max="6668" width="3.7109375" customWidth="1"/>
    <col min="6669" max="6669" width="17.140625" customWidth="1"/>
    <col min="6670" max="6670" width="18.7109375" customWidth="1"/>
    <col min="6671" max="6671" width="6.140625" customWidth="1"/>
    <col min="6672" max="6672" width="5.28515625" customWidth="1"/>
    <col min="6673" max="6673" width="4.85546875" customWidth="1"/>
    <col min="6674" max="6675" width="5" customWidth="1"/>
    <col min="6676" max="6677" width="4.28515625" customWidth="1"/>
    <col min="6678" max="6678" width="3.7109375" customWidth="1"/>
    <col min="6679" max="6679" width="6.7109375" customWidth="1"/>
    <col min="6680" max="6680" width="4" customWidth="1"/>
    <col min="6923" max="6923" width="3.42578125" customWidth="1"/>
    <col min="6924" max="6924" width="3.7109375" customWidth="1"/>
    <col min="6925" max="6925" width="17.140625" customWidth="1"/>
    <col min="6926" max="6926" width="18.7109375" customWidth="1"/>
    <col min="6927" max="6927" width="6.140625" customWidth="1"/>
    <col min="6928" max="6928" width="5.28515625" customWidth="1"/>
    <col min="6929" max="6929" width="4.85546875" customWidth="1"/>
    <col min="6930" max="6931" width="5" customWidth="1"/>
    <col min="6932" max="6933" width="4.28515625" customWidth="1"/>
    <col min="6934" max="6934" width="3.7109375" customWidth="1"/>
    <col min="6935" max="6935" width="6.7109375" customWidth="1"/>
    <col min="6936" max="6936" width="4" customWidth="1"/>
    <col min="7179" max="7179" width="3.42578125" customWidth="1"/>
    <col min="7180" max="7180" width="3.7109375" customWidth="1"/>
    <col min="7181" max="7181" width="17.140625" customWidth="1"/>
    <col min="7182" max="7182" width="18.7109375" customWidth="1"/>
    <col min="7183" max="7183" width="6.140625" customWidth="1"/>
    <col min="7184" max="7184" width="5.28515625" customWidth="1"/>
    <col min="7185" max="7185" width="4.85546875" customWidth="1"/>
    <col min="7186" max="7187" width="5" customWidth="1"/>
    <col min="7188" max="7189" width="4.28515625" customWidth="1"/>
    <col min="7190" max="7190" width="3.7109375" customWidth="1"/>
    <col min="7191" max="7191" width="6.7109375" customWidth="1"/>
    <col min="7192" max="7192" width="4" customWidth="1"/>
    <col min="7435" max="7435" width="3.42578125" customWidth="1"/>
    <col min="7436" max="7436" width="3.7109375" customWidth="1"/>
    <col min="7437" max="7437" width="17.140625" customWidth="1"/>
    <col min="7438" max="7438" width="18.7109375" customWidth="1"/>
    <col min="7439" max="7439" width="6.140625" customWidth="1"/>
    <col min="7440" max="7440" width="5.28515625" customWidth="1"/>
    <col min="7441" max="7441" width="4.85546875" customWidth="1"/>
    <col min="7442" max="7443" width="5" customWidth="1"/>
    <col min="7444" max="7445" width="4.28515625" customWidth="1"/>
    <col min="7446" max="7446" width="3.7109375" customWidth="1"/>
    <col min="7447" max="7447" width="6.7109375" customWidth="1"/>
    <col min="7448" max="7448" width="4" customWidth="1"/>
    <col min="7691" max="7691" width="3.42578125" customWidth="1"/>
    <col min="7692" max="7692" width="3.7109375" customWidth="1"/>
    <col min="7693" max="7693" width="17.140625" customWidth="1"/>
    <col min="7694" max="7694" width="18.7109375" customWidth="1"/>
    <col min="7695" max="7695" width="6.140625" customWidth="1"/>
    <col min="7696" max="7696" width="5.28515625" customWidth="1"/>
    <col min="7697" max="7697" width="4.85546875" customWidth="1"/>
    <col min="7698" max="7699" width="5" customWidth="1"/>
    <col min="7700" max="7701" width="4.28515625" customWidth="1"/>
    <col min="7702" max="7702" width="3.7109375" customWidth="1"/>
    <col min="7703" max="7703" width="6.7109375" customWidth="1"/>
    <col min="7704" max="7704" width="4" customWidth="1"/>
    <col min="7947" max="7947" width="3.42578125" customWidth="1"/>
    <col min="7948" max="7948" width="3.7109375" customWidth="1"/>
    <col min="7949" max="7949" width="17.140625" customWidth="1"/>
    <col min="7950" max="7950" width="18.7109375" customWidth="1"/>
    <col min="7951" max="7951" width="6.140625" customWidth="1"/>
    <col min="7952" max="7952" width="5.28515625" customWidth="1"/>
    <col min="7953" max="7953" width="4.85546875" customWidth="1"/>
    <col min="7954" max="7955" width="5" customWidth="1"/>
    <col min="7956" max="7957" width="4.28515625" customWidth="1"/>
    <col min="7958" max="7958" width="3.7109375" customWidth="1"/>
    <col min="7959" max="7959" width="6.7109375" customWidth="1"/>
    <col min="7960" max="7960" width="4" customWidth="1"/>
    <col min="8203" max="8203" width="3.42578125" customWidth="1"/>
    <col min="8204" max="8204" width="3.7109375" customWidth="1"/>
    <col min="8205" max="8205" width="17.140625" customWidth="1"/>
    <col min="8206" max="8206" width="18.7109375" customWidth="1"/>
    <col min="8207" max="8207" width="6.140625" customWidth="1"/>
    <col min="8208" max="8208" width="5.28515625" customWidth="1"/>
    <col min="8209" max="8209" width="4.85546875" customWidth="1"/>
    <col min="8210" max="8211" width="5" customWidth="1"/>
    <col min="8212" max="8213" width="4.28515625" customWidth="1"/>
    <col min="8214" max="8214" width="3.7109375" customWidth="1"/>
    <col min="8215" max="8215" width="6.7109375" customWidth="1"/>
    <col min="8216" max="8216" width="4" customWidth="1"/>
    <col min="8459" max="8459" width="3.42578125" customWidth="1"/>
    <col min="8460" max="8460" width="3.7109375" customWidth="1"/>
    <col min="8461" max="8461" width="17.140625" customWidth="1"/>
    <col min="8462" max="8462" width="18.7109375" customWidth="1"/>
    <col min="8463" max="8463" width="6.140625" customWidth="1"/>
    <col min="8464" max="8464" width="5.28515625" customWidth="1"/>
    <col min="8465" max="8465" width="4.85546875" customWidth="1"/>
    <col min="8466" max="8467" width="5" customWidth="1"/>
    <col min="8468" max="8469" width="4.28515625" customWidth="1"/>
    <col min="8470" max="8470" width="3.7109375" customWidth="1"/>
    <col min="8471" max="8471" width="6.7109375" customWidth="1"/>
    <col min="8472" max="8472" width="4" customWidth="1"/>
    <col min="8715" max="8715" width="3.42578125" customWidth="1"/>
    <col min="8716" max="8716" width="3.7109375" customWidth="1"/>
    <col min="8717" max="8717" width="17.140625" customWidth="1"/>
    <col min="8718" max="8718" width="18.7109375" customWidth="1"/>
    <col min="8719" max="8719" width="6.140625" customWidth="1"/>
    <col min="8720" max="8720" width="5.28515625" customWidth="1"/>
    <col min="8721" max="8721" width="4.85546875" customWidth="1"/>
    <col min="8722" max="8723" width="5" customWidth="1"/>
    <col min="8724" max="8725" width="4.28515625" customWidth="1"/>
    <col min="8726" max="8726" width="3.7109375" customWidth="1"/>
    <col min="8727" max="8727" width="6.7109375" customWidth="1"/>
    <col min="8728" max="8728" width="4" customWidth="1"/>
    <col min="8971" max="8971" width="3.42578125" customWidth="1"/>
    <col min="8972" max="8972" width="3.7109375" customWidth="1"/>
    <col min="8973" max="8973" width="17.140625" customWidth="1"/>
    <col min="8974" max="8974" width="18.7109375" customWidth="1"/>
    <col min="8975" max="8975" width="6.140625" customWidth="1"/>
    <col min="8976" max="8976" width="5.28515625" customWidth="1"/>
    <col min="8977" max="8977" width="4.85546875" customWidth="1"/>
    <col min="8978" max="8979" width="5" customWidth="1"/>
    <col min="8980" max="8981" width="4.28515625" customWidth="1"/>
    <col min="8982" max="8982" width="3.7109375" customWidth="1"/>
    <col min="8983" max="8983" width="6.7109375" customWidth="1"/>
    <col min="8984" max="8984" width="4" customWidth="1"/>
    <col min="9227" max="9227" width="3.42578125" customWidth="1"/>
    <col min="9228" max="9228" width="3.7109375" customWidth="1"/>
    <col min="9229" max="9229" width="17.140625" customWidth="1"/>
    <col min="9230" max="9230" width="18.7109375" customWidth="1"/>
    <col min="9231" max="9231" width="6.140625" customWidth="1"/>
    <col min="9232" max="9232" width="5.28515625" customWidth="1"/>
    <col min="9233" max="9233" width="4.85546875" customWidth="1"/>
    <col min="9234" max="9235" width="5" customWidth="1"/>
    <col min="9236" max="9237" width="4.28515625" customWidth="1"/>
    <col min="9238" max="9238" width="3.7109375" customWidth="1"/>
    <col min="9239" max="9239" width="6.7109375" customWidth="1"/>
    <col min="9240" max="9240" width="4" customWidth="1"/>
    <col min="9483" max="9483" width="3.42578125" customWidth="1"/>
    <col min="9484" max="9484" width="3.7109375" customWidth="1"/>
    <col min="9485" max="9485" width="17.140625" customWidth="1"/>
    <col min="9486" max="9486" width="18.7109375" customWidth="1"/>
    <col min="9487" max="9487" width="6.140625" customWidth="1"/>
    <col min="9488" max="9488" width="5.28515625" customWidth="1"/>
    <col min="9489" max="9489" width="4.85546875" customWidth="1"/>
    <col min="9490" max="9491" width="5" customWidth="1"/>
    <col min="9492" max="9493" width="4.28515625" customWidth="1"/>
    <col min="9494" max="9494" width="3.7109375" customWidth="1"/>
    <col min="9495" max="9495" width="6.7109375" customWidth="1"/>
    <col min="9496" max="9496" width="4" customWidth="1"/>
    <col min="9739" max="9739" width="3.42578125" customWidth="1"/>
    <col min="9740" max="9740" width="3.7109375" customWidth="1"/>
    <col min="9741" max="9741" width="17.140625" customWidth="1"/>
    <col min="9742" max="9742" width="18.7109375" customWidth="1"/>
    <col min="9743" max="9743" width="6.140625" customWidth="1"/>
    <col min="9744" max="9744" width="5.28515625" customWidth="1"/>
    <col min="9745" max="9745" width="4.85546875" customWidth="1"/>
    <col min="9746" max="9747" width="5" customWidth="1"/>
    <col min="9748" max="9749" width="4.28515625" customWidth="1"/>
    <col min="9750" max="9750" width="3.7109375" customWidth="1"/>
    <col min="9751" max="9751" width="6.7109375" customWidth="1"/>
    <col min="9752" max="9752" width="4" customWidth="1"/>
    <col min="9995" max="9995" width="3.42578125" customWidth="1"/>
    <col min="9996" max="9996" width="3.7109375" customWidth="1"/>
    <col min="9997" max="9997" width="17.140625" customWidth="1"/>
    <col min="9998" max="9998" width="18.7109375" customWidth="1"/>
    <col min="9999" max="9999" width="6.140625" customWidth="1"/>
    <col min="10000" max="10000" width="5.28515625" customWidth="1"/>
    <col min="10001" max="10001" width="4.85546875" customWidth="1"/>
    <col min="10002" max="10003" width="5" customWidth="1"/>
    <col min="10004" max="10005" width="4.28515625" customWidth="1"/>
    <col min="10006" max="10006" width="3.7109375" customWidth="1"/>
    <col min="10007" max="10007" width="6.7109375" customWidth="1"/>
    <col min="10008" max="10008" width="4" customWidth="1"/>
    <col min="10251" max="10251" width="3.42578125" customWidth="1"/>
    <col min="10252" max="10252" width="3.7109375" customWidth="1"/>
    <col min="10253" max="10253" width="17.140625" customWidth="1"/>
    <col min="10254" max="10254" width="18.7109375" customWidth="1"/>
    <col min="10255" max="10255" width="6.140625" customWidth="1"/>
    <col min="10256" max="10256" width="5.28515625" customWidth="1"/>
    <col min="10257" max="10257" width="4.85546875" customWidth="1"/>
    <col min="10258" max="10259" width="5" customWidth="1"/>
    <col min="10260" max="10261" width="4.28515625" customWidth="1"/>
    <col min="10262" max="10262" width="3.7109375" customWidth="1"/>
    <col min="10263" max="10263" width="6.7109375" customWidth="1"/>
    <col min="10264" max="10264" width="4" customWidth="1"/>
    <col min="10507" max="10507" width="3.42578125" customWidth="1"/>
    <col min="10508" max="10508" width="3.7109375" customWidth="1"/>
    <col min="10509" max="10509" width="17.140625" customWidth="1"/>
    <col min="10510" max="10510" width="18.7109375" customWidth="1"/>
    <col min="10511" max="10511" width="6.140625" customWidth="1"/>
    <col min="10512" max="10512" width="5.28515625" customWidth="1"/>
    <col min="10513" max="10513" width="4.85546875" customWidth="1"/>
    <col min="10514" max="10515" width="5" customWidth="1"/>
    <col min="10516" max="10517" width="4.28515625" customWidth="1"/>
    <col min="10518" max="10518" width="3.7109375" customWidth="1"/>
    <col min="10519" max="10519" width="6.7109375" customWidth="1"/>
    <col min="10520" max="10520" width="4" customWidth="1"/>
    <col min="10763" max="10763" width="3.42578125" customWidth="1"/>
    <col min="10764" max="10764" width="3.7109375" customWidth="1"/>
    <col min="10765" max="10765" width="17.140625" customWidth="1"/>
    <col min="10766" max="10766" width="18.7109375" customWidth="1"/>
    <col min="10767" max="10767" width="6.140625" customWidth="1"/>
    <col min="10768" max="10768" width="5.28515625" customWidth="1"/>
    <col min="10769" max="10769" width="4.85546875" customWidth="1"/>
    <col min="10770" max="10771" width="5" customWidth="1"/>
    <col min="10772" max="10773" width="4.28515625" customWidth="1"/>
    <col min="10774" max="10774" width="3.7109375" customWidth="1"/>
    <col min="10775" max="10775" width="6.7109375" customWidth="1"/>
    <col min="10776" max="10776" width="4" customWidth="1"/>
    <col min="11019" max="11019" width="3.42578125" customWidth="1"/>
    <col min="11020" max="11020" width="3.7109375" customWidth="1"/>
    <col min="11021" max="11021" width="17.140625" customWidth="1"/>
    <col min="11022" max="11022" width="18.7109375" customWidth="1"/>
    <col min="11023" max="11023" width="6.140625" customWidth="1"/>
    <col min="11024" max="11024" width="5.28515625" customWidth="1"/>
    <col min="11025" max="11025" width="4.85546875" customWidth="1"/>
    <col min="11026" max="11027" width="5" customWidth="1"/>
    <col min="11028" max="11029" width="4.28515625" customWidth="1"/>
    <col min="11030" max="11030" width="3.7109375" customWidth="1"/>
    <col min="11031" max="11031" width="6.7109375" customWidth="1"/>
    <col min="11032" max="11032" width="4" customWidth="1"/>
    <col min="11275" max="11275" width="3.42578125" customWidth="1"/>
    <col min="11276" max="11276" width="3.7109375" customWidth="1"/>
    <col min="11277" max="11277" width="17.140625" customWidth="1"/>
    <col min="11278" max="11278" width="18.7109375" customWidth="1"/>
    <col min="11279" max="11279" width="6.140625" customWidth="1"/>
    <col min="11280" max="11280" width="5.28515625" customWidth="1"/>
    <col min="11281" max="11281" width="4.85546875" customWidth="1"/>
    <col min="11282" max="11283" width="5" customWidth="1"/>
    <col min="11284" max="11285" width="4.28515625" customWidth="1"/>
    <col min="11286" max="11286" width="3.7109375" customWidth="1"/>
    <col min="11287" max="11287" width="6.7109375" customWidth="1"/>
    <col min="11288" max="11288" width="4" customWidth="1"/>
    <col min="11531" max="11531" width="3.42578125" customWidth="1"/>
    <col min="11532" max="11532" width="3.7109375" customWidth="1"/>
    <col min="11533" max="11533" width="17.140625" customWidth="1"/>
    <col min="11534" max="11534" width="18.7109375" customWidth="1"/>
    <col min="11535" max="11535" width="6.140625" customWidth="1"/>
    <col min="11536" max="11536" width="5.28515625" customWidth="1"/>
    <col min="11537" max="11537" width="4.85546875" customWidth="1"/>
    <col min="11538" max="11539" width="5" customWidth="1"/>
    <col min="11540" max="11541" width="4.28515625" customWidth="1"/>
    <col min="11542" max="11542" width="3.7109375" customWidth="1"/>
    <col min="11543" max="11543" width="6.7109375" customWidth="1"/>
    <col min="11544" max="11544" width="4" customWidth="1"/>
    <col min="11787" max="11787" width="3.42578125" customWidth="1"/>
    <col min="11788" max="11788" width="3.7109375" customWidth="1"/>
    <col min="11789" max="11789" width="17.140625" customWidth="1"/>
    <col min="11790" max="11790" width="18.7109375" customWidth="1"/>
    <col min="11791" max="11791" width="6.140625" customWidth="1"/>
    <col min="11792" max="11792" width="5.28515625" customWidth="1"/>
    <col min="11793" max="11793" width="4.85546875" customWidth="1"/>
    <col min="11794" max="11795" width="5" customWidth="1"/>
    <col min="11796" max="11797" width="4.28515625" customWidth="1"/>
    <col min="11798" max="11798" width="3.7109375" customWidth="1"/>
    <col min="11799" max="11799" width="6.7109375" customWidth="1"/>
    <col min="11800" max="11800" width="4" customWidth="1"/>
    <col min="12043" max="12043" width="3.42578125" customWidth="1"/>
    <col min="12044" max="12044" width="3.7109375" customWidth="1"/>
    <col min="12045" max="12045" width="17.140625" customWidth="1"/>
    <col min="12046" max="12046" width="18.7109375" customWidth="1"/>
    <col min="12047" max="12047" width="6.140625" customWidth="1"/>
    <col min="12048" max="12048" width="5.28515625" customWidth="1"/>
    <col min="12049" max="12049" width="4.85546875" customWidth="1"/>
    <col min="12050" max="12051" width="5" customWidth="1"/>
    <col min="12052" max="12053" width="4.28515625" customWidth="1"/>
    <col min="12054" max="12054" width="3.7109375" customWidth="1"/>
    <col min="12055" max="12055" width="6.7109375" customWidth="1"/>
    <col min="12056" max="12056" width="4" customWidth="1"/>
    <col min="12299" max="12299" width="3.42578125" customWidth="1"/>
    <col min="12300" max="12300" width="3.7109375" customWidth="1"/>
    <col min="12301" max="12301" width="17.140625" customWidth="1"/>
    <col min="12302" max="12302" width="18.7109375" customWidth="1"/>
    <col min="12303" max="12303" width="6.140625" customWidth="1"/>
    <col min="12304" max="12304" width="5.28515625" customWidth="1"/>
    <col min="12305" max="12305" width="4.85546875" customWidth="1"/>
    <col min="12306" max="12307" width="5" customWidth="1"/>
    <col min="12308" max="12309" width="4.28515625" customWidth="1"/>
    <col min="12310" max="12310" width="3.7109375" customWidth="1"/>
    <col min="12311" max="12311" width="6.7109375" customWidth="1"/>
    <col min="12312" max="12312" width="4" customWidth="1"/>
    <col min="12555" max="12555" width="3.42578125" customWidth="1"/>
    <col min="12556" max="12556" width="3.7109375" customWidth="1"/>
    <col min="12557" max="12557" width="17.140625" customWidth="1"/>
    <col min="12558" max="12558" width="18.7109375" customWidth="1"/>
    <col min="12559" max="12559" width="6.140625" customWidth="1"/>
    <col min="12560" max="12560" width="5.28515625" customWidth="1"/>
    <col min="12561" max="12561" width="4.85546875" customWidth="1"/>
    <col min="12562" max="12563" width="5" customWidth="1"/>
    <col min="12564" max="12565" width="4.28515625" customWidth="1"/>
    <col min="12566" max="12566" width="3.7109375" customWidth="1"/>
    <col min="12567" max="12567" width="6.7109375" customWidth="1"/>
    <col min="12568" max="12568" width="4" customWidth="1"/>
    <col min="12811" max="12811" width="3.42578125" customWidth="1"/>
    <col min="12812" max="12812" width="3.7109375" customWidth="1"/>
    <col min="12813" max="12813" width="17.140625" customWidth="1"/>
    <col min="12814" max="12814" width="18.7109375" customWidth="1"/>
    <col min="12815" max="12815" width="6.140625" customWidth="1"/>
    <col min="12816" max="12816" width="5.28515625" customWidth="1"/>
    <col min="12817" max="12817" width="4.85546875" customWidth="1"/>
    <col min="12818" max="12819" width="5" customWidth="1"/>
    <col min="12820" max="12821" width="4.28515625" customWidth="1"/>
    <col min="12822" max="12822" width="3.7109375" customWidth="1"/>
    <col min="12823" max="12823" width="6.7109375" customWidth="1"/>
    <col min="12824" max="12824" width="4" customWidth="1"/>
    <col min="13067" max="13067" width="3.42578125" customWidth="1"/>
    <col min="13068" max="13068" width="3.7109375" customWidth="1"/>
    <col min="13069" max="13069" width="17.140625" customWidth="1"/>
    <col min="13070" max="13070" width="18.7109375" customWidth="1"/>
    <col min="13071" max="13071" width="6.140625" customWidth="1"/>
    <col min="13072" max="13072" width="5.28515625" customWidth="1"/>
    <col min="13073" max="13073" width="4.85546875" customWidth="1"/>
    <col min="13074" max="13075" width="5" customWidth="1"/>
    <col min="13076" max="13077" width="4.28515625" customWidth="1"/>
    <col min="13078" max="13078" width="3.7109375" customWidth="1"/>
    <col min="13079" max="13079" width="6.7109375" customWidth="1"/>
    <col min="13080" max="13080" width="4" customWidth="1"/>
    <col min="13323" max="13323" width="3.42578125" customWidth="1"/>
    <col min="13324" max="13324" width="3.7109375" customWidth="1"/>
    <col min="13325" max="13325" width="17.140625" customWidth="1"/>
    <col min="13326" max="13326" width="18.7109375" customWidth="1"/>
    <col min="13327" max="13327" width="6.140625" customWidth="1"/>
    <col min="13328" max="13328" width="5.28515625" customWidth="1"/>
    <col min="13329" max="13329" width="4.85546875" customWidth="1"/>
    <col min="13330" max="13331" width="5" customWidth="1"/>
    <col min="13332" max="13333" width="4.28515625" customWidth="1"/>
    <col min="13334" max="13334" width="3.7109375" customWidth="1"/>
    <col min="13335" max="13335" width="6.7109375" customWidth="1"/>
    <col min="13336" max="13336" width="4" customWidth="1"/>
    <col min="13579" max="13579" width="3.42578125" customWidth="1"/>
    <col min="13580" max="13580" width="3.7109375" customWidth="1"/>
    <col min="13581" max="13581" width="17.140625" customWidth="1"/>
    <col min="13582" max="13582" width="18.7109375" customWidth="1"/>
    <col min="13583" max="13583" width="6.140625" customWidth="1"/>
    <col min="13584" max="13584" width="5.28515625" customWidth="1"/>
    <col min="13585" max="13585" width="4.85546875" customWidth="1"/>
    <col min="13586" max="13587" width="5" customWidth="1"/>
    <col min="13588" max="13589" width="4.28515625" customWidth="1"/>
    <col min="13590" max="13590" width="3.7109375" customWidth="1"/>
    <col min="13591" max="13591" width="6.7109375" customWidth="1"/>
    <col min="13592" max="13592" width="4" customWidth="1"/>
    <col min="13835" max="13835" width="3.42578125" customWidth="1"/>
    <col min="13836" max="13836" width="3.7109375" customWidth="1"/>
    <col min="13837" max="13837" width="17.140625" customWidth="1"/>
    <col min="13838" max="13838" width="18.7109375" customWidth="1"/>
    <col min="13839" max="13839" width="6.140625" customWidth="1"/>
    <col min="13840" max="13840" width="5.28515625" customWidth="1"/>
    <col min="13841" max="13841" width="4.85546875" customWidth="1"/>
    <col min="13842" max="13843" width="5" customWidth="1"/>
    <col min="13844" max="13845" width="4.28515625" customWidth="1"/>
    <col min="13846" max="13846" width="3.7109375" customWidth="1"/>
    <col min="13847" max="13847" width="6.7109375" customWidth="1"/>
    <col min="13848" max="13848" width="4" customWidth="1"/>
    <col min="14091" max="14091" width="3.42578125" customWidth="1"/>
    <col min="14092" max="14092" width="3.7109375" customWidth="1"/>
    <col min="14093" max="14093" width="17.140625" customWidth="1"/>
    <col min="14094" max="14094" width="18.7109375" customWidth="1"/>
    <col min="14095" max="14095" width="6.140625" customWidth="1"/>
    <col min="14096" max="14096" width="5.28515625" customWidth="1"/>
    <col min="14097" max="14097" width="4.85546875" customWidth="1"/>
    <col min="14098" max="14099" width="5" customWidth="1"/>
    <col min="14100" max="14101" width="4.28515625" customWidth="1"/>
    <col min="14102" max="14102" width="3.7109375" customWidth="1"/>
    <col min="14103" max="14103" width="6.7109375" customWidth="1"/>
    <col min="14104" max="14104" width="4" customWidth="1"/>
    <col min="14347" max="14347" width="3.42578125" customWidth="1"/>
    <col min="14348" max="14348" width="3.7109375" customWidth="1"/>
    <col min="14349" max="14349" width="17.140625" customWidth="1"/>
    <col min="14350" max="14350" width="18.7109375" customWidth="1"/>
    <col min="14351" max="14351" width="6.140625" customWidth="1"/>
    <col min="14352" max="14352" width="5.28515625" customWidth="1"/>
    <col min="14353" max="14353" width="4.85546875" customWidth="1"/>
    <col min="14354" max="14355" width="5" customWidth="1"/>
    <col min="14356" max="14357" width="4.28515625" customWidth="1"/>
    <col min="14358" max="14358" width="3.7109375" customWidth="1"/>
    <col min="14359" max="14359" width="6.7109375" customWidth="1"/>
    <col min="14360" max="14360" width="4" customWidth="1"/>
    <col min="14603" max="14603" width="3.42578125" customWidth="1"/>
    <col min="14604" max="14604" width="3.7109375" customWidth="1"/>
    <col min="14605" max="14605" width="17.140625" customWidth="1"/>
    <col min="14606" max="14606" width="18.7109375" customWidth="1"/>
    <col min="14607" max="14607" width="6.140625" customWidth="1"/>
    <col min="14608" max="14608" width="5.28515625" customWidth="1"/>
    <col min="14609" max="14609" width="4.85546875" customWidth="1"/>
    <col min="14610" max="14611" width="5" customWidth="1"/>
    <col min="14612" max="14613" width="4.28515625" customWidth="1"/>
    <col min="14614" max="14614" width="3.7109375" customWidth="1"/>
    <col min="14615" max="14615" width="6.7109375" customWidth="1"/>
    <col min="14616" max="14616" width="4" customWidth="1"/>
    <col min="14859" max="14859" width="3.42578125" customWidth="1"/>
    <col min="14860" max="14860" width="3.7109375" customWidth="1"/>
    <col min="14861" max="14861" width="17.140625" customWidth="1"/>
    <col min="14862" max="14862" width="18.7109375" customWidth="1"/>
    <col min="14863" max="14863" width="6.140625" customWidth="1"/>
    <col min="14864" max="14864" width="5.28515625" customWidth="1"/>
    <col min="14865" max="14865" width="4.85546875" customWidth="1"/>
    <col min="14866" max="14867" width="5" customWidth="1"/>
    <col min="14868" max="14869" width="4.28515625" customWidth="1"/>
    <col min="14870" max="14870" width="3.7109375" customWidth="1"/>
    <col min="14871" max="14871" width="6.7109375" customWidth="1"/>
    <col min="14872" max="14872" width="4" customWidth="1"/>
    <col min="15115" max="15115" width="3.42578125" customWidth="1"/>
    <col min="15116" max="15116" width="3.7109375" customWidth="1"/>
    <col min="15117" max="15117" width="17.140625" customWidth="1"/>
    <col min="15118" max="15118" width="18.7109375" customWidth="1"/>
    <col min="15119" max="15119" width="6.140625" customWidth="1"/>
    <col min="15120" max="15120" width="5.28515625" customWidth="1"/>
    <col min="15121" max="15121" width="4.85546875" customWidth="1"/>
    <col min="15122" max="15123" width="5" customWidth="1"/>
    <col min="15124" max="15125" width="4.28515625" customWidth="1"/>
    <col min="15126" max="15126" width="3.7109375" customWidth="1"/>
    <col min="15127" max="15127" width="6.7109375" customWidth="1"/>
    <col min="15128" max="15128" width="4" customWidth="1"/>
    <col min="15371" max="15371" width="3.42578125" customWidth="1"/>
    <col min="15372" max="15372" width="3.7109375" customWidth="1"/>
    <col min="15373" max="15373" width="17.140625" customWidth="1"/>
    <col min="15374" max="15374" width="18.7109375" customWidth="1"/>
    <col min="15375" max="15375" width="6.140625" customWidth="1"/>
    <col min="15376" max="15376" width="5.28515625" customWidth="1"/>
    <col min="15377" max="15377" width="4.85546875" customWidth="1"/>
    <col min="15378" max="15379" width="5" customWidth="1"/>
    <col min="15380" max="15381" width="4.28515625" customWidth="1"/>
    <col min="15382" max="15382" width="3.7109375" customWidth="1"/>
    <col min="15383" max="15383" width="6.7109375" customWidth="1"/>
    <col min="15384" max="15384" width="4" customWidth="1"/>
    <col min="15627" max="15627" width="3.42578125" customWidth="1"/>
    <col min="15628" max="15628" width="3.7109375" customWidth="1"/>
    <col min="15629" max="15629" width="17.140625" customWidth="1"/>
    <col min="15630" max="15630" width="18.7109375" customWidth="1"/>
    <col min="15631" max="15631" width="6.140625" customWidth="1"/>
    <col min="15632" max="15632" width="5.28515625" customWidth="1"/>
    <col min="15633" max="15633" width="4.85546875" customWidth="1"/>
    <col min="15634" max="15635" width="5" customWidth="1"/>
    <col min="15636" max="15637" width="4.28515625" customWidth="1"/>
    <col min="15638" max="15638" width="3.7109375" customWidth="1"/>
    <col min="15639" max="15639" width="6.7109375" customWidth="1"/>
    <col min="15640" max="15640" width="4" customWidth="1"/>
    <col min="15883" max="15883" width="3.42578125" customWidth="1"/>
    <col min="15884" max="15884" width="3.7109375" customWidth="1"/>
    <col min="15885" max="15885" width="17.140625" customWidth="1"/>
    <col min="15886" max="15886" width="18.7109375" customWidth="1"/>
    <col min="15887" max="15887" width="6.140625" customWidth="1"/>
    <col min="15888" max="15888" width="5.28515625" customWidth="1"/>
    <col min="15889" max="15889" width="4.85546875" customWidth="1"/>
    <col min="15890" max="15891" width="5" customWidth="1"/>
    <col min="15892" max="15893" width="4.28515625" customWidth="1"/>
    <col min="15894" max="15894" width="3.7109375" customWidth="1"/>
    <col min="15895" max="15895" width="6.7109375" customWidth="1"/>
    <col min="15896" max="15896" width="4" customWidth="1"/>
    <col min="16139" max="16139" width="3.42578125" customWidth="1"/>
    <col min="16140" max="16140" width="3.7109375" customWidth="1"/>
    <col min="16141" max="16141" width="17.140625" customWidth="1"/>
    <col min="16142" max="16142" width="18.7109375" customWidth="1"/>
    <col min="16143" max="16143" width="6.140625" customWidth="1"/>
    <col min="16144" max="16144" width="5.28515625" customWidth="1"/>
    <col min="16145" max="16145" width="4.85546875" customWidth="1"/>
    <col min="16146" max="16147" width="5" customWidth="1"/>
    <col min="16148" max="16149" width="4.28515625" customWidth="1"/>
    <col min="16150" max="16150" width="3.7109375" customWidth="1"/>
    <col min="16151" max="16151" width="6.7109375" customWidth="1"/>
    <col min="16152" max="16152" width="4" customWidth="1"/>
  </cols>
  <sheetData>
    <row r="1" spans="1:38">
      <c r="B1" s="5"/>
      <c r="C1" s="5"/>
      <c r="D1" s="5"/>
      <c r="E1" s="5"/>
      <c r="F1" s="5"/>
      <c r="G1" s="2" t="s">
        <v>0</v>
      </c>
      <c r="H1" s="2"/>
      <c r="I1" s="2"/>
      <c r="J1" s="2"/>
      <c r="K1" s="2"/>
      <c r="L1" s="2"/>
      <c r="M1" s="2"/>
      <c r="N1" s="2"/>
      <c r="O1" s="83" t="s">
        <v>0</v>
      </c>
      <c r="P1" s="83"/>
      <c r="Q1" s="83"/>
      <c r="R1" s="3"/>
      <c r="T1" s="84" t="s">
        <v>1</v>
      </c>
      <c r="U1" s="84"/>
      <c r="V1" s="84"/>
      <c r="Y1" s="85" t="s">
        <v>2</v>
      </c>
      <c r="Z1" s="85"/>
      <c r="AA1" s="85"/>
    </row>
    <row r="2" spans="1:38" s="8" customFormat="1">
      <c r="A2" s="80" t="s">
        <v>3</v>
      </c>
      <c r="B2" s="81"/>
      <c r="C2" s="81"/>
      <c r="D2" s="81"/>
      <c r="E2" s="81"/>
      <c r="F2" s="82"/>
      <c r="G2" s="82"/>
      <c r="H2" s="82"/>
      <c r="I2" s="82"/>
      <c r="J2" s="82"/>
      <c r="K2" s="82"/>
      <c r="L2" s="82"/>
      <c r="M2" s="82"/>
      <c r="N2" s="82"/>
      <c r="O2" s="6"/>
      <c r="P2" s="7"/>
      <c r="R2" s="9"/>
      <c r="T2" s="10"/>
      <c r="U2" s="11"/>
      <c r="V2" s="10"/>
      <c r="W2" s="6"/>
      <c r="Y2" s="10"/>
      <c r="Z2" s="11"/>
      <c r="AA2" s="10"/>
      <c r="AB2" s="6"/>
      <c r="AH2" s="12"/>
      <c r="AI2" s="12"/>
    </row>
    <row r="3" spans="1:38" ht="18">
      <c r="A3" s="7" t="s">
        <v>4</v>
      </c>
      <c r="B3" s="7" t="s">
        <v>5</v>
      </c>
      <c r="C3" s="13" t="s">
        <v>6</v>
      </c>
      <c r="D3" s="13" t="s">
        <v>7</v>
      </c>
      <c r="E3" s="7" t="s">
        <v>8</v>
      </c>
      <c r="F3" s="7"/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/>
      <c r="O3" s="14" t="s">
        <v>16</v>
      </c>
      <c r="P3" s="15" t="s">
        <v>17</v>
      </c>
      <c r="Q3" s="15" t="s">
        <v>18</v>
      </c>
      <c r="R3" s="16" t="s">
        <v>19</v>
      </c>
      <c r="T3" s="17" t="s">
        <v>16</v>
      </c>
      <c r="U3" s="18" t="s">
        <v>17</v>
      </c>
      <c r="V3" s="18" t="s">
        <v>18</v>
      </c>
      <c r="W3" s="16" t="s">
        <v>19</v>
      </c>
      <c r="Y3" s="19" t="s">
        <v>16</v>
      </c>
      <c r="Z3" s="20" t="s">
        <v>17</v>
      </c>
      <c r="AA3" s="20" t="s">
        <v>18</v>
      </c>
      <c r="AB3" s="16" t="s">
        <v>19</v>
      </c>
      <c r="AF3" s="21"/>
      <c r="AG3" s="22"/>
      <c r="AH3" s="23"/>
      <c r="AI3" s="23"/>
      <c r="AJ3" s="24"/>
      <c r="AK3" s="24"/>
      <c r="AL3" s="24"/>
    </row>
    <row r="4" spans="1:38" ht="18">
      <c r="A4" s="6" t="s">
        <v>20</v>
      </c>
      <c r="B4" s="6">
        <v>1</v>
      </c>
      <c r="C4" s="9" t="s">
        <v>21</v>
      </c>
      <c r="D4" s="9" t="s">
        <v>22</v>
      </c>
      <c r="E4" s="6">
        <v>1934</v>
      </c>
      <c r="F4" s="6"/>
      <c r="G4" s="6">
        <v>45</v>
      </c>
      <c r="H4" s="6">
        <v>0</v>
      </c>
      <c r="I4" s="6">
        <v>1</v>
      </c>
      <c r="J4" s="6">
        <v>10</v>
      </c>
      <c r="K4" s="6">
        <v>20</v>
      </c>
      <c r="L4" s="6">
        <v>20</v>
      </c>
      <c r="M4" s="6"/>
      <c r="N4" s="6"/>
      <c r="O4" s="25">
        <v>96</v>
      </c>
      <c r="P4" s="25">
        <v>1</v>
      </c>
      <c r="Q4" s="26">
        <v>6</v>
      </c>
      <c r="R4" s="27">
        <f>Q4</f>
        <v>6</v>
      </c>
      <c r="T4" s="28">
        <v>115</v>
      </c>
      <c r="U4" s="18">
        <v>1</v>
      </c>
      <c r="V4" s="28">
        <v>1</v>
      </c>
      <c r="W4" s="27">
        <f>Q4+V4</f>
        <v>7</v>
      </c>
      <c r="Y4" s="29"/>
      <c r="Z4" s="20"/>
      <c r="AA4" s="29"/>
      <c r="AB4" s="27">
        <f t="shared" ref="AB4:AB9" si="0">W4+AA4</f>
        <v>7</v>
      </c>
      <c r="AF4" s="21"/>
      <c r="AG4" s="22"/>
      <c r="AH4" s="23"/>
      <c r="AI4" s="23"/>
      <c r="AJ4" s="24"/>
      <c r="AK4" s="24"/>
      <c r="AL4" s="24"/>
    </row>
    <row r="5" spans="1:38">
      <c r="A5" s="6" t="s">
        <v>20</v>
      </c>
      <c r="B5" s="6">
        <v>2</v>
      </c>
      <c r="C5" s="9" t="s">
        <v>23</v>
      </c>
      <c r="D5" s="9" t="s">
        <v>24</v>
      </c>
      <c r="E5" s="6">
        <v>1931</v>
      </c>
      <c r="F5" s="6"/>
      <c r="G5" s="6">
        <v>20</v>
      </c>
      <c r="H5" s="6">
        <v>20</v>
      </c>
      <c r="I5" s="6">
        <v>11</v>
      </c>
      <c r="J5" s="6">
        <v>30</v>
      </c>
      <c r="K5" s="6">
        <v>20</v>
      </c>
      <c r="L5" s="6">
        <v>0</v>
      </c>
      <c r="M5" s="6"/>
      <c r="N5" s="6"/>
      <c r="O5" s="25">
        <v>101</v>
      </c>
      <c r="P5" s="25">
        <v>2</v>
      </c>
      <c r="Q5" s="26">
        <v>4</v>
      </c>
      <c r="R5" s="27">
        <f t="shared" ref="R5:R8" si="1">Q5</f>
        <v>4</v>
      </c>
      <c r="T5" s="28"/>
      <c r="U5" s="18"/>
      <c r="V5" s="28"/>
      <c r="W5" s="27">
        <f>Q5+V5</f>
        <v>4</v>
      </c>
      <c r="Y5" s="29"/>
      <c r="Z5" s="20"/>
      <c r="AA5" s="29"/>
      <c r="AB5" s="27">
        <f t="shared" si="0"/>
        <v>4</v>
      </c>
    </row>
    <row r="6" spans="1:38">
      <c r="A6" s="6" t="s">
        <v>20</v>
      </c>
      <c r="B6" s="6">
        <v>4</v>
      </c>
      <c r="C6" s="9" t="s">
        <v>27</v>
      </c>
      <c r="D6" s="30" t="s">
        <v>28</v>
      </c>
      <c r="E6" s="6">
        <v>1932</v>
      </c>
      <c r="F6" s="6"/>
      <c r="G6" s="6">
        <v>0</v>
      </c>
      <c r="H6" s="6">
        <v>0</v>
      </c>
      <c r="I6" s="6">
        <v>59</v>
      </c>
      <c r="J6" s="6">
        <v>30</v>
      </c>
      <c r="K6" s="6">
        <v>20</v>
      </c>
      <c r="L6" s="6">
        <v>0</v>
      </c>
      <c r="M6" s="6"/>
      <c r="N6" s="6"/>
      <c r="O6" s="25">
        <v>109</v>
      </c>
      <c r="P6" s="25">
        <v>3</v>
      </c>
      <c r="Q6" s="26">
        <v>2</v>
      </c>
      <c r="R6" s="27">
        <f t="shared" si="1"/>
        <v>2</v>
      </c>
      <c r="T6" s="28"/>
      <c r="U6" s="18"/>
      <c r="V6" s="28"/>
      <c r="W6" s="27">
        <f>Q6+V6</f>
        <v>2</v>
      </c>
      <c r="Y6" s="29"/>
      <c r="Z6" s="20"/>
      <c r="AA6" s="29"/>
      <c r="AB6" s="27">
        <f t="shared" si="0"/>
        <v>2</v>
      </c>
    </row>
    <row r="7" spans="1:38">
      <c r="A7" s="6" t="s">
        <v>20</v>
      </c>
      <c r="B7" s="6">
        <v>5</v>
      </c>
      <c r="C7" s="9" t="s">
        <v>29</v>
      </c>
      <c r="D7" s="9" t="s">
        <v>30</v>
      </c>
      <c r="E7" s="6">
        <v>1938</v>
      </c>
      <c r="F7" s="6"/>
      <c r="G7" s="6"/>
      <c r="H7" s="6"/>
      <c r="I7" s="6"/>
      <c r="J7" s="6"/>
      <c r="K7" s="6"/>
      <c r="L7" s="6"/>
      <c r="M7" s="6"/>
      <c r="N7" s="6"/>
      <c r="O7" s="25"/>
      <c r="P7" s="25"/>
      <c r="Q7" s="26"/>
      <c r="R7" s="27"/>
      <c r="T7" s="28"/>
      <c r="U7" s="18"/>
      <c r="V7" s="28"/>
      <c r="W7" s="27"/>
      <c r="Y7" s="29">
        <v>22</v>
      </c>
      <c r="Z7" s="20">
        <v>1</v>
      </c>
      <c r="AA7" s="29">
        <v>2</v>
      </c>
      <c r="AB7" s="27">
        <f t="shared" si="0"/>
        <v>2</v>
      </c>
    </row>
    <row r="8" spans="1:38">
      <c r="A8" s="6" t="s">
        <v>20</v>
      </c>
      <c r="B8" s="6">
        <v>6</v>
      </c>
      <c r="C8" s="9" t="s">
        <v>31</v>
      </c>
      <c r="D8" s="9" t="s">
        <v>32</v>
      </c>
      <c r="E8" s="6">
        <v>1934</v>
      </c>
      <c r="F8" s="6"/>
      <c r="G8" s="6">
        <v>60</v>
      </c>
      <c r="H8" s="6">
        <v>0</v>
      </c>
      <c r="I8" s="6">
        <v>11</v>
      </c>
      <c r="J8" s="6">
        <v>20</v>
      </c>
      <c r="K8" s="6">
        <v>20</v>
      </c>
      <c r="L8" s="6">
        <v>0</v>
      </c>
      <c r="M8" s="6">
        <v>50</v>
      </c>
      <c r="N8" s="6"/>
      <c r="O8" s="25">
        <v>161</v>
      </c>
      <c r="P8" s="25">
        <v>4</v>
      </c>
      <c r="Q8" s="26">
        <v>1</v>
      </c>
      <c r="R8" s="27">
        <f t="shared" si="1"/>
        <v>1</v>
      </c>
      <c r="T8" s="28"/>
      <c r="U8" s="18"/>
      <c r="V8" s="28"/>
      <c r="W8" s="27">
        <f>Q8+V8</f>
        <v>1</v>
      </c>
      <c r="Y8" s="29"/>
      <c r="Z8" s="20"/>
      <c r="AA8" s="29"/>
      <c r="AB8" s="27">
        <f t="shared" si="0"/>
        <v>1</v>
      </c>
    </row>
    <row r="9" spans="1:38">
      <c r="A9" s="6" t="s">
        <v>20</v>
      </c>
      <c r="B9" s="6">
        <v>7</v>
      </c>
      <c r="C9" s="9" t="s">
        <v>33</v>
      </c>
      <c r="D9" s="9" t="s">
        <v>32</v>
      </c>
      <c r="E9" s="6">
        <v>1935</v>
      </c>
      <c r="F9" s="6"/>
      <c r="G9" s="6"/>
      <c r="H9" s="6"/>
      <c r="I9" s="6"/>
      <c r="J9" s="6"/>
      <c r="K9" s="6"/>
      <c r="L9" s="6"/>
      <c r="M9" s="6"/>
      <c r="N9" s="6"/>
      <c r="O9" s="25"/>
      <c r="P9" s="25"/>
      <c r="Q9" s="26"/>
      <c r="R9" s="27"/>
      <c r="T9" s="28"/>
      <c r="U9" s="18"/>
      <c r="V9" s="28"/>
      <c r="W9" s="27"/>
      <c r="Y9" s="29">
        <v>10</v>
      </c>
      <c r="Z9" s="20">
        <v>2</v>
      </c>
      <c r="AA9" s="29">
        <v>1</v>
      </c>
      <c r="AB9" s="27">
        <f t="shared" si="0"/>
        <v>1</v>
      </c>
    </row>
    <row r="10" spans="1:38" s="31" customFormat="1">
      <c r="AH10" s="32"/>
      <c r="AI10" s="32"/>
    </row>
    <row r="11" spans="1:38" s="8" customFormat="1">
      <c r="A11" s="80" t="s">
        <v>34</v>
      </c>
      <c r="B11" s="81"/>
      <c r="C11" s="81"/>
      <c r="D11" s="81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6"/>
      <c r="P11" s="7"/>
      <c r="R11" s="9"/>
      <c r="T11" s="10"/>
      <c r="U11" s="11"/>
      <c r="V11" s="10"/>
      <c r="W11" s="6"/>
      <c r="Y11" s="10"/>
      <c r="Z11" s="11"/>
      <c r="AA11" s="10"/>
      <c r="AB11" s="6"/>
      <c r="AH11" s="12"/>
      <c r="AI11" s="12"/>
    </row>
    <row r="12" spans="1:38">
      <c r="A12" s="7" t="s">
        <v>4</v>
      </c>
      <c r="B12" s="7" t="s">
        <v>5</v>
      </c>
      <c r="C12" s="13" t="s">
        <v>6</v>
      </c>
      <c r="D12" s="13" t="s">
        <v>7</v>
      </c>
      <c r="E12" s="7" t="s">
        <v>8</v>
      </c>
      <c r="F12" s="7"/>
      <c r="G12" s="7" t="s">
        <v>9</v>
      </c>
      <c r="H12" s="7" t="s">
        <v>10</v>
      </c>
      <c r="I12" s="7" t="s">
        <v>11</v>
      </c>
      <c r="J12" s="7" t="s">
        <v>12</v>
      </c>
      <c r="K12" s="7" t="s">
        <v>13</v>
      </c>
      <c r="L12" s="7" t="s">
        <v>14</v>
      </c>
      <c r="M12" s="7" t="s">
        <v>15</v>
      </c>
      <c r="N12" s="7"/>
      <c r="O12" s="14" t="s">
        <v>16</v>
      </c>
      <c r="P12" s="15" t="s">
        <v>17</v>
      </c>
      <c r="Q12" s="15" t="s">
        <v>18</v>
      </c>
      <c r="R12" s="16" t="s">
        <v>19</v>
      </c>
      <c r="S12" s="7"/>
      <c r="T12" s="17" t="s">
        <v>16</v>
      </c>
      <c r="U12" s="18" t="s">
        <v>17</v>
      </c>
      <c r="V12" s="18" t="s">
        <v>18</v>
      </c>
      <c r="W12" s="16" t="s">
        <v>19</v>
      </c>
      <c r="Y12" s="19" t="s">
        <v>16</v>
      </c>
      <c r="Z12" s="20" t="s">
        <v>17</v>
      </c>
      <c r="AA12" s="20" t="s">
        <v>18</v>
      </c>
      <c r="AB12" s="16" t="s">
        <v>19</v>
      </c>
    </row>
    <row r="13" spans="1:38">
      <c r="A13" s="1" t="s">
        <v>35</v>
      </c>
      <c r="B13" s="1">
        <v>1</v>
      </c>
      <c r="C13" s="31" t="s">
        <v>36</v>
      </c>
      <c r="D13" s="31" t="s">
        <v>37</v>
      </c>
      <c r="E13" s="1">
        <v>1970</v>
      </c>
      <c r="G13" s="1">
        <v>0</v>
      </c>
      <c r="H13" s="1">
        <v>0</v>
      </c>
      <c r="I13" s="1">
        <v>0</v>
      </c>
      <c r="J13" s="1">
        <v>10</v>
      </c>
      <c r="K13" s="1">
        <v>0</v>
      </c>
      <c r="L13" s="1">
        <v>0</v>
      </c>
      <c r="O13" s="26">
        <f>SUM(G13:M13)</f>
        <v>10</v>
      </c>
      <c r="P13" s="15">
        <v>1</v>
      </c>
      <c r="Q13" s="26">
        <v>25</v>
      </c>
      <c r="R13" s="27">
        <f>Q13</f>
        <v>25</v>
      </c>
      <c r="S13" s="1"/>
      <c r="T13" s="28">
        <v>31</v>
      </c>
      <c r="U13" s="18">
        <v>2</v>
      </c>
      <c r="V13" s="28">
        <v>18</v>
      </c>
      <c r="W13" s="27">
        <f>Q13+V13</f>
        <v>43</v>
      </c>
      <c r="Y13" s="33">
        <v>27</v>
      </c>
      <c r="Z13" s="20">
        <v>6</v>
      </c>
      <c r="AA13" s="29">
        <v>8</v>
      </c>
      <c r="AB13" s="27">
        <f t="shared" ref="AB13:AB40" si="2">W13+AA13</f>
        <v>51</v>
      </c>
    </row>
    <row r="14" spans="1:38">
      <c r="A14" s="1" t="s">
        <v>35</v>
      </c>
      <c r="B14" s="1">
        <v>2</v>
      </c>
      <c r="C14" s="31" t="s">
        <v>38</v>
      </c>
      <c r="D14" s="31" t="s">
        <v>39</v>
      </c>
      <c r="E14" s="1">
        <v>1960</v>
      </c>
      <c r="G14" s="1">
        <v>0</v>
      </c>
      <c r="H14" s="1">
        <v>20</v>
      </c>
      <c r="I14" s="1">
        <v>11</v>
      </c>
      <c r="J14" s="1">
        <v>20</v>
      </c>
      <c r="K14" s="1">
        <v>20</v>
      </c>
      <c r="L14" s="1">
        <v>0</v>
      </c>
      <c r="O14" s="26">
        <f>SUM(G14:M14)</f>
        <v>71</v>
      </c>
      <c r="P14" s="15">
        <v>5</v>
      </c>
      <c r="Q14" s="26">
        <v>10</v>
      </c>
      <c r="R14" s="27">
        <f>Q14</f>
        <v>10</v>
      </c>
      <c r="S14" s="1"/>
      <c r="T14" s="28">
        <v>47</v>
      </c>
      <c r="U14" s="18">
        <v>3</v>
      </c>
      <c r="V14" s="28">
        <v>15</v>
      </c>
      <c r="W14" s="27">
        <f>Q14+V14</f>
        <v>25</v>
      </c>
      <c r="Y14" s="29"/>
      <c r="Z14" s="20"/>
      <c r="AA14" s="29"/>
      <c r="AB14" s="27">
        <f t="shared" si="2"/>
        <v>25</v>
      </c>
    </row>
    <row r="15" spans="1:38">
      <c r="A15" s="1" t="s">
        <v>35</v>
      </c>
      <c r="B15" s="1">
        <v>3</v>
      </c>
      <c r="C15" s="34" t="s">
        <v>40</v>
      </c>
      <c r="D15" s="35" t="s">
        <v>41</v>
      </c>
      <c r="E15" s="36">
        <v>1965</v>
      </c>
      <c r="O15" s="26"/>
      <c r="P15" s="15"/>
      <c r="Q15" s="37"/>
      <c r="R15" s="27"/>
      <c r="T15" s="28">
        <v>12</v>
      </c>
      <c r="U15" s="18">
        <v>1</v>
      </c>
      <c r="V15" s="28">
        <v>25</v>
      </c>
      <c r="W15" s="27">
        <f>Q15+V15</f>
        <v>25</v>
      </c>
      <c r="Y15" s="29"/>
      <c r="Z15" s="20"/>
      <c r="AA15" s="29"/>
      <c r="AB15" s="27">
        <f t="shared" si="2"/>
        <v>25</v>
      </c>
    </row>
    <row r="16" spans="1:38">
      <c r="A16" s="1" t="s">
        <v>35</v>
      </c>
      <c r="B16" s="1">
        <v>4</v>
      </c>
      <c r="C16" s="31" t="s">
        <v>42</v>
      </c>
      <c r="D16" s="31" t="s">
        <v>43</v>
      </c>
      <c r="E16" s="1">
        <v>1967</v>
      </c>
      <c r="O16" s="26"/>
      <c r="P16" s="15"/>
      <c r="Q16" s="37"/>
      <c r="R16" s="27"/>
      <c r="T16" s="28"/>
      <c r="U16" s="18"/>
      <c r="V16" s="28"/>
      <c r="W16" s="27"/>
      <c r="Y16" s="33">
        <v>35</v>
      </c>
      <c r="Z16" s="20">
        <v>1</v>
      </c>
      <c r="AA16" s="29">
        <v>25</v>
      </c>
      <c r="AB16" s="27">
        <f t="shared" si="2"/>
        <v>25</v>
      </c>
    </row>
    <row r="17" spans="1:28">
      <c r="A17" s="1" t="s">
        <v>35</v>
      </c>
      <c r="B17" s="1">
        <v>5</v>
      </c>
      <c r="C17" s="38" t="s">
        <v>44</v>
      </c>
      <c r="D17" s="38" t="s">
        <v>45</v>
      </c>
      <c r="E17" s="39">
        <v>1956</v>
      </c>
      <c r="O17" s="26"/>
      <c r="P17" s="15"/>
      <c r="Q17" s="37"/>
      <c r="R17" s="27"/>
      <c r="T17" s="28"/>
      <c r="U17" s="18"/>
      <c r="V17" s="28"/>
      <c r="W17" s="27"/>
      <c r="Y17" s="33">
        <v>31</v>
      </c>
      <c r="Z17" s="20">
        <v>2</v>
      </c>
      <c r="AA17" s="29">
        <v>18</v>
      </c>
      <c r="AB17" s="27">
        <f t="shared" si="2"/>
        <v>18</v>
      </c>
    </row>
    <row r="18" spans="1:28">
      <c r="A18" s="1" t="s">
        <v>35</v>
      </c>
      <c r="B18" s="1">
        <v>6</v>
      </c>
      <c r="C18" s="31" t="s">
        <v>46</v>
      </c>
      <c r="D18" s="30" t="s">
        <v>47</v>
      </c>
      <c r="E18" s="1">
        <v>1970</v>
      </c>
      <c r="G18" s="1">
        <v>0</v>
      </c>
      <c r="H18" s="1">
        <v>0</v>
      </c>
      <c r="I18" s="1">
        <v>1</v>
      </c>
      <c r="J18" s="1">
        <v>10</v>
      </c>
      <c r="K18" s="1">
        <v>0</v>
      </c>
      <c r="L18" s="1">
        <v>0</v>
      </c>
      <c r="O18" s="26">
        <f>SUM(G18:M18)</f>
        <v>11</v>
      </c>
      <c r="P18" s="15">
        <v>2</v>
      </c>
      <c r="Q18" s="26">
        <v>18</v>
      </c>
      <c r="R18" s="27">
        <f t="shared" ref="R18:R38" si="3">Q18</f>
        <v>18</v>
      </c>
      <c r="S18" s="1"/>
      <c r="T18" s="28"/>
      <c r="U18" s="18"/>
      <c r="V18" s="28"/>
      <c r="W18" s="27">
        <f>Q18+V18</f>
        <v>18</v>
      </c>
      <c r="Y18" s="29">
        <v>22</v>
      </c>
      <c r="Z18" s="20">
        <v>15</v>
      </c>
      <c r="AA18" s="29"/>
      <c r="AB18" s="27">
        <f t="shared" si="2"/>
        <v>18</v>
      </c>
    </row>
    <row r="19" spans="1:28">
      <c r="A19" s="1" t="s">
        <v>35</v>
      </c>
      <c r="B19" s="1">
        <v>7</v>
      </c>
      <c r="C19" s="31" t="s">
        <v>48</v>
      </c>
      <c r="D19" s="31" t="s">
        <v>49</v>
      </c>
      <c r="E19" s="1">
        <v>1959</v>
      </c>
      <c r="G19" s="1">
        <v>0</v>
      </c>
      <c r="H19" s="1">
        <v>0</v>
      </c>
      <c r="I19" s="1">
        <v>0</v>
      </c>
      <c r="J19" s="1">
        <v>20</v>
      </c>
      <c r="K19" s="1">
        <v>0</v>
      </c>
      <c r="L19" s="1">
        <v>0</v>
      </c>
      <c r="O19" s="26">
        <f>SUM(G19:M19)</f>
        <v>20</v>
      </c>
      <c r="P19" s="15">
        <v>3</v>
      </c>
      <c r="Q19" s="26">
        <v>15</v>
      </c>
      <c r="R19" s="27">
        <f t="shared" si="3"/>
        <v>15</v>
      </c>
      <c r="S19" s="1"/>
      <c r="T19" s="28"/>
      <c r="U19" s="18"/>
      <c r="V19" s="28"/>
      <c r="W19" s="27">
        <f>Q19+V19</f>
        <v>15</v>
      </c>
      <c r="Y19" s="29"/>
      <c r="Z19" s="20"/>
      <c r="AA19" s="29"/>
      <c r="AB19" s="27">
        <f t="shared" si="2"/>
        <v>15</v>
      </c>
    </row>
    <row r="20" spans="1:28">
      <c r="A20" s="1" t="s">
        <v>35</v>
      </c>
      <c r="B20" s="1">
        <v>8</v>
      </c>
      <c r="C20" s="38" t="s">
        <v>50</v>
      </c>
      <c r="D20" s="38" t="s">
        <v>51</v>
      </c>
      <c r="E20" s="39">
        <v>1967</v>
      </c>
      <c r="O20" s="26"/>
      <c r="P20" s="15"/>
      <c r="Q20" s="37"/>
      <c r="R20" s="27"/>
      <c r="T20" s="28"/>
      <c r="U20" s="18"/>
      <c r="V20" s="28"/>
      <c r="W20" s="27"/>
      <c r="Y20" s="33">
        <v>31</v>
      </c>
      <c r="Z20" s="20">
        <v>3</v>
      </c>
      <c r="AA20" s="29">
        <v>15</v>
      </c>
      <c r="AB20" s="27">
        <f t="shared" si="2"/>
        <v>15</v>
      </c>
    </row>
    <row r="21" spans="1:28">
      <c r="A21" s="1" t="s">
        <v>35</v>
      </c>
      <c r="B21" s="1">
        <v>9</v>
      </c>
      <c r="C21" s="38" t="s">
        <v>52</v>
      </c>
      <c r="D21" s="38" t="s">
        <v>53</v>
      </c>
      <c r="E21" s="39">
        <v>1956</v>
      </c>
      <c r="O21" s="26"/>
      <c r="P21" s="15"/>
      <c r="Q21" s="37"/>
      <c r="R21" s="27"/>
      <c r="T21" s="28"/>
      <c r="U21" s="18"/>
      <c r="V21" s="28"/>
      <c r="W21" s="27"/>
      <c r="Y21" s="33">
        <v>30</v>
      </c>
      <c r="Z21" s="20">
        <v>4</v>
      </c>
      <c r="AA21" s="29">
        <v>12</v>
      </c>
      <c r="AB21" s="27">
        <f t="shared" si="2"/>
        <v>12</v>
      </c>
    </row>
    <row r="22" spans="1:28">
      <c r="A22" s="1" t="s">
        <v>35</v>
      </c>
      <c r="B22" s="1">
        <v>10</v>
      </c>
      <c r="C22" s="31" t="s">
        <v>54</v>
      </c>
      <c r="D22" s="31" t="s">
        <v>39</v>
      </c>
      <c r="E22" s="1">
        <v>1961</v>
      </c>
      <c r="G22" s="1">
        <v>0</v>
      </c>
      <c r="H22" s="1">
        <v>20</v>
      </c>
      <c r="I22" s="1">
        <v>17</v>
      </c>
      <c r="J22" s="1">
        <v>10</v>
      </c>
      <c r="K22" s="1">
        <v>0</v>
      </c>
      <c r="L22" s="1">
        <v>0</v>
      </c>
      <c r="O22" s="26">
        <f>SUM(G22:M22)</f>
        <v>47</v>
      </c>
      <c r="P22" s="15">
        <v>4</v>
      </c>
      <c r="Q22" s="26">
        <v>12</v>
      </c>
      <c r="R22" s="27">
        <f t="shared" si="3"/>
        <v>12</v>
      </c>
      <c r="S22" s="1"/>
      <c r="T22" s="28"/>
      <c r="U22" s="18"/>
      <c r="V22" s="28"/>
      <c r="W22" s="27">
        <f>Q22+V22</f>
        <v>12</v>
      </c>
      <c r="Y22" s="29">
        <v>23</v>
      </c>
      <c r="Z22" s="20">
        <v>14</v>
      </c>
      <c r="AA22" s="29"/>
      <c r="AB22" s="27">
        <f t="shared" si="2"/>
        <v>12</v>
      </c>
    </row>
    <row r="23" spans="1:28">
      <c r="A23" s="1" t="s">
        <v>35</v>
      </c>
      <c r="B23" s="1">
        <v>11</v>
      </c>
      <c r="C23" s="35" t="s">
        <v>55</v>
      </c>
      <c r="D23" s="35" t="s">
        <v>56</v>
      </c>
      <c r="E23" s="36">
        <v>1968</v>
      </c>
      <c r="O23" s="26"/>
      <c r="P23" s="15"/>
      <c r="Q23" s="37"/>
      <c r="R23" s="27"/>
      <c r="T23" s="28">
        <v>48</v>
      </c>
      <c r="U23" s="18">
        <v>4</v>
      </c>
      <c r="V23" s="28">
        <v>12</v>
      </c>
      <c r="W23" s="27">
        <f>Q23+V23</f>
        <v>12</v>
      </c>
      <c r="Y23" s="29"/>
      <c r="Z23" s="20"/>
      <c r="AA23" s="29"/>
      <c r="AB23" s="27">
        <f t="shared" si="2"/>
        <v>12</v>
      </c>
    </row>
    <row r="24" spans="1:28">
      <c r="A24" s="1" t="s">
        <v>35</v>
      </c>
      <c r="B24" s="1">
        <v>12</v>
      </c>
      <c r="C24" s="38" t="s">
        <v>57</v>
      </c>
      <c r="D24" s="38" t="s">
        <v>51</v>
      </c>
      <c r="E24" s="39">
        <v>1964</v>
      </c>
      <c r="O24" s="26"/>
      <c r="P24" s="15"/>
      <c r="Q24" s="37"/>
      <c r="R24" s="27"/>
      <c r="T24" s="28"/>
      <c r="U24" s="18"/>
      <c r="V24" s="28"/>
      <c r="W24" s="27"/>
      <c r="Y24" s="33">
        <v>30</v>
      </c>
      <c r="Z24" s="20">
        <v>5</v>
      </c>
      <c r="AA24" s="29">
        <v>10</v>
      </c>
      <c r="AB24" s="27">
        <f t="shared" si="2"/>
        <v>10</v>
      </c>
    </row>
    <row r="25" spans="1:28">
      <c r="A25" s="1" t="s">
        <v>35</v>
      </c>
      <c r="B25" s="1">
        <v>13</v>
      </c>
      <c r="C25" s="35" t="s">
        <v>58</v>
      </c>
      <c r="D25" s="35" t="s">
        <v>59</v>
      </c>
      <c r="E25" s="36">
        <v>1965</v>
      </c>
      <c r="O25" s="26"/>
      <c r="P25" s="15"/>
      <c r="Q25" s="37"/>
      <c r="R25" s="27"/>
      <c r="T25" s="28">
        <v>54</v>
      </c>
      <c r="U25" s="18">
        <v>5</v>
      </c>
      <c r="V25" s="28">
        <v>10</v>
      </c>
      <c r="W25" s="27">
        <f>Q25+V25</f>
        <v>10</v>
      </c>
      <c r="Y25" s="29"/>
      <c r="Z25" s="20"/>
      <c r="AA25" s="29"/>
      <c r="AB25" s="27">
        <f t="shared" si="2"/>
        <v>10</v>
      </c>
    </row>
    <row r="26" spans="1:28">
      <c r="A26" s="1" t="s">
        <v>35</v>
      </c>
      <c r="B26" s="1">
        <v>14</v>
      </c>
      <c r="C26" s="31" t="s">
        <v>42</v>
      </c>
      <c r="D26" s="31" t="s">
        <v>43</v>
      </c>
      <c r="E26" s="1">
        <v>1964</v>
      </c>
      <c r="G26" s="1">
        <v>25</v>
      </c>
      <c r="H26" s="1">
        <v>0</v>
      </c>
      <c r="I26" s="1">
        <v>1</v>
      </c>
      <c r="J26" s="1">
        <v>10</v>
      </c>
      <c r="K26" s="1">
        <v>20</v>
      </c>
      <c r="L26" s="1">
        <v>20</v>
      </c>
      <c r="O26" s="26">
        <f>SUM(G26:M26)</f>
        <v>76</v>
      </c>
      <c r="P26" s="15">
        <v>6</v>
      </c>
      <c r="Q26" s="26">
        <v>8</v>
      </c>
      <c r="R26" s="27">
        <f t="shared" si="3"/>
        <v>8</v>
      </c>
      <c r="S26" s="1"/>
      <c r="T26" s="28"/>
      <c r="U26" s="18"/>
      <c r="V26" s="28"/>
      <c r="W26" s="27">
        <f>Q26+V26</f>
        <v>8</v>
      </c>
      <c r="Y26" s="29"/>
      <c r="Z26" s="20"/>
      <c r="AA26" s="29"/>
      <c r="AB26" s="27">
        <f t="shared" si="2"/>
        <v>8</v>
      </c>
    </row>
    <row r="27" spans="1:28">
      <c r="A27" s="1" t="s">
        <v>35</v>
      </c>
      <c r="B27" s="1">
        <v>15</v>
      </c>
      <c r="C27" s="35" t="s">
        <v>60</v>
      </c>
      <c r="D27" s="35" t="s">
        <v>61</v>
      </c>
      <c r="E27" s="36">
        <v>1965</v>
      </c>
      <c r="O27" s="26"/>
      <c r="P27" s="15"/>
      <c r="Q27" s="37"/>
      <c r="R27" s="27"/>
      <c r="T27" s="28">
        <v>60</v>
      </c>
      <c r="U27" s="18">
        <v>6</v>
      </c>
      <c r="V27" s="28">
        <v>8</v>
      </c>
      <c r="W27" s="27">
        <f>Q27+V27</f>
        <v>8</v>
      </c>
      <c r="Y27" s="29"/>
      <c r="Z27" s="20"/>
      <c r="AA27" s="29"/>
      <c r="AB27" s="27">
        <f t="shared" si="2"/>
        <v>8</v>
      </c>
    </row>
    <row r="28" spans="1:28">
      <c r="A28" s="1" t="s">
        <v>35</v>
      </c>
      <c r="B28" s="1">
        <v>16</v>
      </c>
      <c r="C28" s="31" t="s">
        <v>62</v>
      </c>
      <c r="D28" s="30" t="s">
        <v>63</v>
      </c>
      <c r="E28" s="1">
        <v>1957</v>
      </c>
      <c r="G28" s="1">
        <v>15</v>
      </c>
      <c r="H28" s="1">
        <v>0</v>
      </c>
      <c r="I28" s="1">
        <v>41</v>
      </c>
      <c r="J28" s="1">
        <v>30</v>
      </c>
      <c r="K28" s="1">
        <v>20</v>
      </c>
      <c r="L28" s="1">
        <v>0</v>
      </c>
      <c r="O28" s="26">
        <f>SUM(G28:M28)</f>
        <v>106</v>
      </c>
      <c r="P28" s="15">
        <v>7</v>
      </c>
      <c r="Q28" s="26">
        <v>6</v>
      </c>
      <c r="R28" s="27">
        <f t="shared" si="3"/>
        <v>6</v>
      </c>
      <c r="S28" s="1"/>
      <c r="T28" s="28"/>
      <c r="U28" s="18"/>
      <c r="V28" s="28"/>
      <c r="W28" s="27">
        <f>Q28+V28</f>
        <v>6</v>
      </c>
      <c r="Y28" s="29"/>
      <c r="Z28" s="20"/>
      <c r="AA28" s="29"/>
      <c r="AB28" s="27">
        <f t="shared" si="2"/>
        <v>6</v>
      </c>
    </row>
    <row r="29" spans="1:28">
      <c r="A29" s="1" t="s">
        <v>35</v>
      </c>
      <c r="B29" s="1">
        <v>17</v>
      </c>
      <c r="C29" s="38" t="s">
        <v>64</v>
      </c>
      <c r="D29" s="38" t="s">
        <v>65</v>
      </c>
      <c r="E29" s="39">
        <v>1960</v>
      </c>
      <c r="O29" s="26"/>
      <c r="P29" s="15"/>
      <c r="Q29" s="37"/>
      <c r="R29" s="27"/>
      <c r="T29" s="28"/>
      <c r="U29" s="18"/>
      <c r="V29" s="28"/>
      <c r="W29" s="27"/>
      <c r="Y29" s="33">
        <v>26</v>
      </c>
      <c r="Z29" s="20">
        <v>7</v>
      </c>
      <c r="AA29" s="29">
        <v>6</v>
      </c>
      <c r="AB29" s="27">
        <f t="shared" si="2"/>
        <v>6</v>
      </c>
    </row>
    <row r="30" spans="1:28">
      <c r="A30" s="1" t="s">
        <v>35</v>
      </c>
      <c r="B30" s="1">
        <v>18</v>
      </c>
      <c r="C30" s="31" t="s">
        <v>62</v>
      </c>
      <c r="D30" s="31" t="s">
        <v>39</v>
      </c>
      <c r="E30" s="1">
        <v>1963</v>
      </c>
      <c r="G30" s="1">
        <v>3</v>
      </c>
      <c r="H30" s="1">
        <v>20</v>
      </c>
      <c r="I30" s="1">
        <v>42</v>
      </c>
      <c r="J30" s="1">
        <v>20</v>
      </c>
      <c r="K30" s="1">
        <v>20</v>
      </c>
      <c r="L30" s="1">
        <v>20</v>
      </c>
      <c r="O30" s="26">
        <f>SUM(G30:M30)</f>
        <v>125</v>
      </c>
      <c r="P30" s="15">
        <v>12</v>
      </c>
      <c r="Q30" s="37"/>
      <c r="R30" s="27"/>
      <c r="T30" s="28">
        <v>71</v>
      </c>
      <c r="U30" s="18">
        <v>7</v>
      </c>
      <c r="V30" s="28">
        <v>6</v>
      </c>
      <c r="W30" s="27">
        <f>Q30+V30</f>
        <v>6</v>
      </c>
      <c r="Y30" s="29"/>
      <c r="Z30" s="20"/>
      <c r="AA30" s="29"/>
      <c r="AB30" s="27">
        <f t="shared" si="2"/>
        <v>6</v>
      </c>
    </row>
    <row r="31" spans="1:28">
      <c r="A31" s="1" t="s">
        <v>35</v>
      </c>
      <c r="B31" s="1">
        <v>19</v>
      </c>
      <c r="C31" s="35" t="s">
        <v>66</v>
      </c>
      <c r="D31" s="35" t="s">
        <v>51</v>
      </c>
      <c r="E31" s="36">
        <v>1966</v>
      </c>
      <c r="O31" s="26"/>
      <c r="P31" s="15"/>
      <c r="Q31" s="37"/>
      <c r="R31" s="27"/>
      <c r="T31" s="28">
        <v>75</v>
      </c>
      <c r="U31" s="18">
        <v>8</v>
      </c>
      <c r="V31" s="28">
        <v>4</v>
      </c>
      <c r="W31" s="27">
        <f>Q31+V31</f>
        <v>4</v>
      </c>
      <c r="Y31" s="29"/>
      <c r="Z31" s="20"/>
      <c r="AA31" s="29"/>
      <c r="AB31" s="27">
        <f t="shared" si="2"/>
        <v>4</v>
      </c>
    </row>
    <row r="32" spans="1:28">
      <c r="A32" s="1" t="s">
        <v>35</v>
      </c>
      <c r="B32" s="1" t="s">
        <v>67</v>
      </c>
      <c r="C32" s="31" t="s">
        <v>68</v>
      </c>
      <c r="D32" s="31" t="s">
        <v>51</v>
      </c>
      <c r="E32" s="1">
        <v>1968</v>
      </c>
      <c r="G32" s="1">
        <v>5</v>
      </c>
      <c r="H32" s="1">
        <v>20</v>
      </c>
      <c r="I32" s="1">
        <v>11</v>
      </c>
      <c r="J32" s="1">
        <v>30</v>
      </c>
      <c r="K32" s="1">
        <v>20</v>
      </c>
      <c r="L32" s="1">
        <v>20</v>
      </c>
      <c r="O32" s="26">
        <f>SUM(G32:M32)</f>
        <v>106</v>
      </c>
      <c r="P32" s="15">
        <v>8</v>
      </c>
      <c r="Q32" s="26">
        <v>4</v>
      </c>
      <c r="R32" s="27">
        <f t="shared" si="3"/>
        <v>4</v>
      </c>
      <c r="S32" s="1"/>
      <c r="T32" s="28"/>
      <c r="U32" s="18"/>
      <c r="V32" s="28"/>
      <c r="W32" s="27">
        <f>Q32+V32</f>
        <v>4</v>
      </c>
      <c r="Y32" s="29">
        <v>25</v>
      </c>
      <c r="Z32" s="20">
        <v>12</v>
      </c>
      <c r="AA32" s="29"/>
      <c r="AB32" s="27">
        <f t="shared" si="2"/>
        <v>4</v>
      </c>
    </row>
    <row r="33" spans="1:28">
      <c r="A33" s="1" t="s">
        <v>35</v>
      </c>
      <c r="B33" s="1" t="s">
        <v>67</v>
      </c>
      <c r="C33" s="38" t="s">
        <v>69</v>
      </c>
      <c r="D33" s="38" t="s">
        <v>51</v>
      </c>
      <c r="E33" s="39">
        <v>1968</v>
      </c>
      <c r="O33" s="26"/>
      <c r="P33" s="15"/>
      <c r="Q33" s="37"/>
      <c r="R33" s="27"/>
      <c r="T33" s="28"/>
      <c r="U33" s="18"/>
      <c r="V33" s="28"/>
      <c r="W33" s="27"/>
      <c r="Y33" s="33">
        <v>26</v>
      </c>
      <c r="Z33" s="20">
        <v>8</v>
      </c>
      <c r="AA33" s="29">
        <v>4</v>
      </c>
      <c r="AB33" s="27">
        <f t="shared" si="2"/>
        <v>4</v>
      </c>
    </row>
    <row r="34" spans="1:28">
      <c r="A34" s="1" t="s">
        <v>35</v>
      </c>
      <c r="B34" s="6">
        <v>22</v>
      </c>
      <c r="C34" s="9" t="s">
        <v>25</v>
      </c>
      <c r="D34" s="9" t="s">
        <v>26</v>
      </c>
      <c r="E34" s="6">
        <v>1946</v>
      </c>
      <c r="O34" s="26">
        <v>120</v>
      </c>
      <c r="P34" s="15">
        <v>10</v>
      </c>
      <c r="Q34" s="26">
        <v>1</v>
      </c>
      <c r="R34" s="27">
        <f t="shared" si="3"/>
        <v>1</v>
      </c>
      <c r="T34" s="28"/>
      <c r="U34" s="18"/>
      <c r="V34" s="28"/>
      <c r="W34" s="27">
        <f t="shared" ref="W34" si="4">Q34+V34</f>
        <v>1</v>
      </c>
      <c r="Y34" s="33">
        <v>25</v>
      </c>
      <c r="Z34" s="20">
        <v>9</v>
      </c>
      <c r="AA34" s="29">
        <v>2</v>
      </c>
      <c r="AB34" s="27">
        <f t="shared" si="2"/>
        <v>3</v>
      </c>
    </row>
    <row r="35" spans="1:28">
      <c r="A35" s="1" t="s">
        <v>35</v>
      </c>
      <c r="B35" s="1">
        <v>23</v>
      </c>
      <c r="C35" s="35" t="s">
        <v>42</v>
      </c>
      <c r="D35" s="35" t="s">
        <v>72</v>
      </c>
      <c r="E35" s="36">
        <v>1967</v>
      </c>
      <c r="O35" s="26"/>
      <c r="P35" s="15"/>
      <c r="Q35" s="37"/>
      <c r="R35" s="27"/>
      <c r="T35" s="28">
        <v>75</v>
      </c>
      <c r="U35" s="18">
        <v>9</v>
      </c>
      <c r="V35" s="28">
        <v>2</v>
      </c>
      <c r="W35" s="27">
        <f>Q35+V35</f>
        <v>2</v>
      </c>
      <c r="Y35" s="29"/>
      <c r="Z35" s="20"/>
      <c r="AA35" s="29"/>
      <c r="AB35" s="27">
        <f>W35+AA35</f>
        <v>2</v>
      </c>
    </row>
    <row r="36" spans="1:28">
      <c r="A36" s="1" t="s">
        <v>35</v>
      </c>
      <c r="B36" s="1">
        <v>24</v>
      </c>
      <c r="C36" s="31" t="s">
        <v>73</v>
      </c>
      <c r="D36" s="31" t="s">
        <v>74</v>
      </c>
      <c r="E36" s="1">
        <v>1970</v>
      </c>
      <c r="G36" s="1">
        <v>20</v>
      </c>
      <c r="H36" s="1">
        <v>0</v>
      </c>
      <c r="I36" s="1">
        <v>46</v>
      </c>
      <c r="J36" s="1">
        <v>10</v>
      </c>
      <c r="K36" s="1">
        <v>20</v>
      </c>
      <c r="L36" s="1">
        <v>20</v>
      </c>
      <c r="O36" s="26">
        <f>SUM(G36:M36)</f>
        <v>116</v>
      </c>
      <c r="P36" s="15">
        <v>9</v>
      </c>
      <c r="Q36" s="26">
        <v>2</v>
      </c>
      <c r="R36" s="27">
        <f>Q36</f>
        <v>2</v>
      </c>
      <c r="S36" s="1"/>
      <c r="T36" s="28"/>
      <c r="U36" s="18"/>
      <c r="V36" s="28"/>
      <c r="W36" s="27">
        <f>Q36+V36</f>
        <v>2</v>
      </c>
      <c r="Y36" s="29"/>
      <c r="Z36" s="20"/>
      <c r="AA36" s="29"/>
      <c r="AB36" s="27">
        <f>W36+AA36</f>
        <v>2</v>
      </c>
    </row>
    <row r="37" spans="1:28">
      <c r="A37" s="1" t="s">
        <v>35</v>
      </c>
      <c r="B37" s="1" t="s">
        <v>384</v>
      </c>
      <c r="C37" s="35" t="s">
        <v>77</v>
      </c>
      <c r="D37" s="35" t="s">
        <v>78</v>
      </c>
      <c r="E37" s="36">
        <v>1957</v>
      </c>
      <c r="O37" s="26"/>
      <c r="P37" s="15"/>
      <c r="Q37" s="37"/>
      <c r="R37" s="27"/>
      <c r="T37" s="28">
        <v>78</v>
      </c>
      <c r="U37" s="18">
        <v>10</v>
      </c>
      <c r="V37" s="28">
        <v>1</v>
      </c>
      <c r="W37" s="27">
        <f>Q37+V37</f>
        <v>1</v>
      </c>
      <c r="Y37" s="29"/>
      <c r="Z37" s="20"/>
      <c r="AA37" s="29"/>
      <c r="AB37" s="27">
        <f>W37+AA37</f>
        <v>1</v>
      </c>
    </row>
    <row r="38" spans="1:28">
      <c r="A38" s="1" t="s">
        <v>35</v>
      </c>
      <c r="B38" s="1" t="s">
        <v>384</v>
      </c>
      <c r="C38" s="38" t="s">
        <v>70</v>
      </c>
      <c r="D38" s="38" t="s">
        <v>71</v>
      </c>
      <c r="E38" s="39">
        <v>1957</v>
      </c>
      <c r="O38" s="26"/>
      <c r="P38" s="15"/>
      <c r="Q38" s="37"/>
      <c r="R38" s="27"/>
      <c r="T38" s="28"/>
      <c r="U38" s="18"/>
      <c r="V38" s="28"/>
      <c r="W38" s="27"/>
      <c r="Y38" s="33">
        <v>25</v>
      </c>
      <c r="Z38" s="20">
        <v>10</v>
      </c>
      <c r="AA38" s="29">
        <v>1</v>
      </c>
      <c r="AB38" s="27">
        <f>W38+AA38</f>
        <v>1</v>
      </c>
    </row>
    <row r="39" spans="1:28">
      <c r="A39" s="1" t="s">
        <v>35</v>
      </c>
      <c r="B39" s="1">
        <v>27</v>
      </c>
      <c r="C39" s="31" t="s">
        <v>75</v>
      </c>
      <c r="D39" s="31" t="s">
        <v>76</v>
      </c>
      <c r="E39" s="1">
        <v>1955</v>
      </c>
      <c r="G39" s="1">
        <v>40</v>
      </c>
      <c r="H39" s="1">
        <v>0</v>
      </c>
      <c r="I39" s="1">
        <v>35</v>
      </c>
      <c r="J39" s="1">
        <v>30</v>
      </c>
      <c r="K39" s="1">
        <v>20</v>
      </c>
      <c r="L39" s="1">
        <v>0</v>
      </c>
      <c r="O39" s="26">
        <f>SUM(G39:M39)</f>
        <v>125</v>
      </c>
      <c r="P39" s="15">
        <v>11</v>
      </c>
      <c r="Q39" s="26"/>
      <c r="R39" s="27"/>
      <c r="S39" s="1"/>
      <c r="T39" s="28"/>
      <c r="U39" s="18"/>
      <c r="V39" s="28"/>
      <c r="W39" s="27"/>
      <c r="Y39" s="29"/>
      <c r="Z39" s="20"/>
      <c r="AA39" s="29"/>
      <c r="AB39" s="27"/>
    </row>
    <row r="40" spans="1:28">
      <c r="A40" s="1" t="s">
        <v>35</v>
      </c>
      <c r="B40" s="1">
        <v>28</v>
      </c>
      <c r="C40" s="40" t="s">
        <v>79</v>
      </c>
      <c r="D40" s="40" t="s">
        <v>37</v>
      </c>
      <c r="E40" s="41">
        <v>1967</v>
      </c>
      <c r="O40" s="26"/>
      <c r="P40" s="15"/>
      <c r="Q40" s="37"/>
      <c r="R40" s="27"/>
      <c r="T40" s="28"/>
      <c r="U40" s="18"/>
      <c r="V40" s="28"/>
      <c r="W40" s="27"/>
      <c r="Y40" s="33">
        <v>25</v>
      </c>
      <c r="Z40" s="20">
        <v>11</v>
      </c>
      <c r="AA40" s="29"/>
      <c r="AB40" s="27"/>
    </row>
    <row r="41" spans="1:28">
      <c r="A41" s="1" t="s">
        <v>35</v>
      </c>
      <c r="B41" s="1">
        <v>29</v>
      </c>
      <c r="C41" s="31" t="s">
        <v>80</v>
      </c>
      <c r="D41" s="31" t="s">
        <v>81</v>
      </c>
      <c r="E41" s="1">
        <v>1969</v>
      </c>
      <c r="G41" s="1">
        <v>30</v>
      </c>
      <c r="H41" s="1">
        <v>10</v>
      </c>
      <c r="I41" s="1">
        <v>21</v>
      </c>
      <c r="J41" s="1">
        <v>30</v>
      </c>
      <c r="K41" s="1">
        <v>20</v>
      </c>
      <c r="L41" s="1">
        <v>20</v>
      </c>
      <c r="O41" s="26">
        <f t="shared" ref="O41:O49" si="5">SUM(G41:M41)</f>
        <v>131</v>
      </c>
      <c r="P41" s="15">
        <v>13</v>
      </c>
      <c r="Q41" s="37"/>
      <c r="R41" s="27"/>
      <c r="T41" s="28"/>
      <c r="U41" s="18"/>
      <c r="V41" s="28"/>
      <c r="W41" s="27"/>
      <c r="Y41" s="29"/>
      <c r="Z41" s="20"/>
      <c r="AA41" s="29"/>
      <c r="AB41" s="27"/>
    </row>
    <row r="42" spans="1:28">
      <c r="A42" s="1" t="s">
        <v>35</v>
      </c>
      <c r="B42" s="1">
        <v>30</v>
      </c>
      <c r="C42" s="31" t="s">
        <v>82</v>
      </c>
      <c r="D42" s="31" t="s">
        <v>63</v>
      </c>
      <c r="E42" s="1">
        <v>1957</v>
      </c>
      <c r="G42" s="1">
        <v>43</v>
      </c>
      <c r="H42" s="1">
        <v>10</v>
      </c>
      <c r="I42" s="1">
        <v>22</v>
      </c>
      <c r="J42" s="1">
        <v>20</v>
      </c>
      <c r="K42" s="1">
        <v>20</v>
      </c>
      <c r="L42" s="1">
        <v>20</v>
      </c>
      <c r="O42" s="26">
        <f t="shared" si="5"/>
        <v>135</v>
      </c>
      <c r="P42" s="15">
        <v>14</v>
      </c>
      <c r="Q42" s="37"/>
      <c r="R42" s="27"/>
      <c r="T42" s="28"/>
      <c r="U42" s="18"/>
      <c r="V42" s="28"/>
      <c r="W42" s="27"/>
      <c r="Y42" s="29"/>
      <c r="Z42" s="20"/>
      <c r="AA42" s="29"/>
      <c r="AB42" s="27"/>
    </row>
    <row r="43" spans="1:28">
      <c r="A43" s="1" t="s">
        <v>35</v>
      </c>
      <c r="B43" s="1">
        <v>31</v>
      </c>
      <c r="C43" s="31" t="s">
        <v>83</v>
      </c>
      <c r="D43" s="31" t="s">
        <v>84</v>
      </c>
      <c r="E43" s="1">
        <v>1961</v>
      </c>
      <c r="G43" s="1">
        <v>0</v>
      </c>
      <c r="H43" s="1">
        <v>0</v>
      </c>
      <c r="I43" s="1">
        <v>56</v>
      </c>
      <c r="J43" s="1">
        <v>100</v>
      </c>
      <c r="K43" s="1">
        <v>20</v>
      </c>
      <c r="L43" s="1">
        <v>0</v>
      </c>
      <c r="O43" s="26">
        <f t="shared" si="5"/>
        <v>176</v>
      </c>
      <c r="P43" s="15">
        <v>15</v>
      </c>
      <c r="Q43" s="37"/>
      <c r="R43" s="27"/>
      <c r="T43" s="28"/>
      <c r="U43" s="18"/>
      <c r="V43" s="28"/>
      <c r="W43" s="27"/>
      <c r="Y43" s="29"/>
      <c r="Z43" s="20"/>
      <c r="AA43" s="29"/>
      <c r="AB43" s="27"/>
    </row>
    <row r="44" spans="1:28">
      <c r="A44" s="1" t="s">
        <v>35</v>
      </c>
      <c r="B44" s="1">
        <v>32</v>
      </c>
      <c r="C44" s="31" t="s">
        <v>85</v>
      </c>
      <c r="D44" s="31" t="s">
        <v>86</v>
      </c>
      <c r="E44" s="1">
        <v>1969</v>
      </c>
      <c r="G44" s="1">
        <v>50</v>
      </c>
      <c r="H44" s="1">
        <v>0</v>
      </c>
      <c r="I44" s="1">
        <v>7</v>
      </c>
      <c r="J44" s="1">
        <v>30</v>
      </c>
      <c r="K44" s="1">
        <v>20</v>
      </c>
      <c r="L44" s="1">
        <v>20</v>
      </c>
      <c r="M44" s="1">
        <v>50</v>
      </c>
      <c r="O44" s="26">
        <f t="shared" si="5"/>
        <v>177</v>
      </c>
      <c r="P44" s="15">
        <v>16</v>
      </c>
      <c r="Q44" s="37"/>
      <c r="R44" s="27"/>
      <c r="T44" s="28"/>
      <c r="U44" s="18"/>
      <c r="V44" s="28"/>
      <c r="W44" s="27"/>
      <c r="Y44" s="29"/>
      <c r="Z44" s="20"/>
      <c r="AA44" s="29"/>
      <c r="AB44" s="27"/>
    </row>
    <row r="45" spans="1:28">
      <c r="A45" s="1" t="s">
        <v>35</v>
      </c>
      <c r="B45" s="1">
        <v>33</v>
      </c>
      <c r="C45" s="31" t="s">
        <v>87</v>
      </c>
      <c r="D45" s="31" t="s">
        <v>88</v>
      </c>
      <c r="E45" s="1">
        <v>1949</v>
      </c>
      <c r="G45" s="1">
        <v>8</v>
      </c>
      <c r="H45" s="1">
        <v>0</v>
      </c>
      <c r="I45" s="1">
        <v>167</v>
      </c>
      <c r="J45" s="1">
        <v>30</v>
      </c>
      <c r="K45" s="1">
        <v>0</v>
      </c>
      <c r="L45" s="1">
        <v>0</v>
      </c>
      <c r="O45" s="26">
        <f t="shared" si="5"/>
        <v>205</v>
      </c>
      <c r="P45" s="15">
        <v>17</v>
      </c>
      <c r="Q45" s="37"/>
      <c r="R45" s="27"/>
      <c r="T45" s="28"/>
      <c r="U45" s="18"/>
      <c r="V45" s="28"/>
      <c r="W45" s="27"/>
      <c r="Y45" s="29"/>
      <c r="Z45" s="20"/>
      <c r="AA45" s="29"/>
      <c r="AB45" s="27"/>
    </row>
    <row r="46" spans="1:28">
      <c r="A46" s="1" t="s">
        <v>35</v>
      </c>
      <c r="B46" s="1">
        <v>34</v>
      </c>
      <c r="C46" s="31" t="s">
        <v>89</v>
      </c>
      <c r="D46" s="30" t="s">
        <v>84</v>
      </c>
      <c r="E46" s="1">
        <v>1962</v>
      </c>
      <c r="G46" s="1">
        <v>18</v>
      </c>
      <c r="H46" s="1">
        <v>0</v>
      </c>
      <c r="I46" s="1">
        <v>167</v>
      </c>
      <c r="J46" s="1">
        <v>20</v>
      </c>
      <c r="K46" s="1">
        <v>20</v>
      </c>
      <c r="L46" s="1">
        <v>20</v>
      </c>
      <c r="O46" s="26">
        <f t="shared" si="5"/>
        <v>245</v>
      </c>
      <c r="P46" s="15">
        <v>18</v>
      </c>
      <c r="Q46" s="37"/>
      <c r="R46" s="27"/>
      <c r="T46" s="28"/>
      <c r="U46" s="18"/>
      <c r="V46" s="28"/>
      <c r="W46" s="27"/>
      <c r="Y46" s="29"/>
      <c r="Z46" s="20"/>
      <c r="AA46" s="29"/>
      <c r="AB46" s="27"/>
    </row>
    <row r="47" spans="1:28">
      <c r="A47" s="1" t="s">
        <v>35</v>
      </c>
      <c r="B47" s="1">
        <v>35</v>
      </c>
      <c r="C47" s="31" t="s">
        <v>90</v>
      </c>
      <c r="D47" s="31" t="s">
        <v>91</v>
      </c>
      <c r="E47" s="1" t="s">
        <v>92</v>
      </c>
      <c r="G47" s="1">
        <v>0</v>
      </c>
      <c r="H47" s="1">
        <v>10</v>
      </c>
      <c r="I47" s="1">
        <v>177</v>
      </c>
      <c r="J47" s="1">
        <v>30</v>
      </c>
      <c r="K47" s="1">
        <v>20</v>
      </c>
      <c r="L47" s="1">
        <v>20</v>
      </c>
      <c r="O47" s="26">
        <f t="shared" si="5"/>
        <v>257</v>
      </c>
      <c r="P47" s="15">
        <v>19</v>
      </c>
      <c r="Q47" s="37"/>
      <c r="R47" s="27"/>
      <c r="T47" s="28"/>
      <c r="U47" s="18"/>
      <c r="V47" s="28"/>
      <c r="W47" s="27"/>
      <c r="Y47" s="29"/>
      <c r="Z47" s="20"/>
      <c r="AA47" s="29"/>
      <c r="AB47" s="27"/>
    </row>
    <row r="48" spans="1:28">
      <c r="A48" s="1" t="s">
        <v>35</v>
      </c>
      <c r="B48" s="1">
        <v>36</v>
      </c>
      <c r="C48" s="31" t="s">
        <v>93</v>
      </c>
      <c r="D48" s="31" t="s">
        <v>94</v>
      </c>
      <c r="E48" s="1">
        <v>1959</v>
      </c>
      <c r="G48" s="1">
        <v>100</v>
      </c>
      <c r="H48" s="1">
        <v>100</v>
      </c>
      <c r="I48" s="1">
        <v>27</v>
      </c>
      <c r="J48" s="1">
        <v>10</v>
      </c>
      <c r="K48" s="1">
        <v>20</v>
      </c>
      <c r="L48" s="1">
        <v>20</v>
      </c>
      <c r="O48" s="26">
        <f t="shared" si="5"/>
        <v>277</v>
      </c>
      <c r="P48" s="15">
        <v>20</v>
      </c>
      <c r="Q48" s="37"/>
      <c r="R48" s="27"/>
      <c r="T48" s="28"/>
      <c r="U48" s="18"/>
      <c r="V48" s="28"/>
      <c r="W48" s="27"/>
      <c r="Y48" s="29"/>
      <c r="Z48" s="20"/>
      <c r="AA48" s="29"/>
      <c r="AB48" s="27"/>
    </row>
    <row r="49" spans="1:28">
      <c r="A49" s="1" t="s">
        <v>35</v>
      </c>
      <c r="B49" s="1">
        <v>37</v>
      </c>
      <c r="C49" s="31" t="s">
        <v>95</v>
      </c>
      <c r="D49" s="31" t="s">
        <v>96</v>
      </c>
      <c r="E49" s="1">
        <v>1964</v>
      </c>
      <c r="G49" s="1">
        <v>100</v>
      </c>
      <c r="H49" s="1">
        <v>100</v>
      </c>
      <c r="I49" s="1">
        <v>29</v>
      </c>
      <c r="J49" s="1">
        <v>20</v>
      </c>
      <c r="K49" s="1">
        <v>20</v>
      </c>
      <c r="L49" s="1">
        <v>20</v>
      </c>
      <c r="M49" s="1">
        <v>50</v>
      </c>
      <c r="O49" s="26">
        <f t="shared" si="5"/>
        <v>339</v>
      </c>
      <c r="P49" s="15">
        <v>21</v>
      </c>
      <c r="Q49" s="37"/>
      <c r="R49" s="27"/>
      <c r="T49" s="28"/>
      <c r="U49" s="18"/>
      <c r="V49" s="28"/>
      <c r="W49" s="27"/>
      <c r="Y49" s="29"/>
      <c r="Z49" s="20"/>
      <c r="AA49" s="29"/>
      <c r="AB49" s="27"/>
    </row>
    <row r="50" spans="1:28">
      <c r="A50" s="1" t="s">
        <v>35</v>
      </c>
      <c r="B50" s="1">
        <v>38</v>
      </c>
      <c r="C50" s="35" t="s">
        <v>97</v>
      </c>
      <c r="D50" s="35" t="s">
        <v>98</v>
      </c>
      <c r="E50" s="36">
        <v>1949</v>
      </c>
      <c r="O50" s="26"/>
      <c r="P50" s="15"/>
      <c r="Q50" s="37"/>
      <c r="R50" s="27"/>
      <c r="T50" s="28">
        <v>88</v>
      </c>
      <c r="U50" s="18">
        <v>11</v>
      </c>
      <c r="V50" s="28"/>
      <c r="W50" s="27"/>
      <c r="Y50" s="29"/>
      <c r="Z50" s="20"/>
      <c r="AA50" s="29"/>
      <c r="AB50" s="27"/>
    </row>
    <row r="51" spans="1:28">
      <c r="A51" s="1" t="s">
        <v>35</v>
      </c>
      <c r="B51" s="1">
        <v>39</v>
      </c>
      <c r="C51" s="35" t="s">
        <v>99</v>
      </c>
      <c r="D51" s="35" t="s">
        <v>100</v>
      </c>
      <c r="E51" s="36">
        <v>1959</v>
      </c>
      <c r="O51" s="26"/>
      <c r="P51" s="15"/>
      <c r="Q51" s="37"/>
      <c r="R51" s="27"/>
      <c r="T51" s="28">
        <v>105</v>
      </c>
      <c r="U51" s="18">
        <v>12</v>
      </c>
      <c r="V51" s="28"/>
      <c r="W51" s="27"/>
      <c r="Y51" s="29"/>
      <c r="Z51" s="20"/>
      <c r="AA51" s="29"/>
      <c r="AB51" s="27"/>
    </row>
    <row r="52" spans="1:28">
      <c r="A52" s="1" t="s">
        <v>35</v>
      </c>
      <c r="B52" s="1">
        <v>40</v>
      </c>
      <c r="C52" s="35" t="s">
        <v>101</v>
      </c>
      <c r="D52" s="35" t="s">
        <v>102</v>
      </c>
      <c r="E52" s="36">
        <v>1970</v>
      </c>
      <c r="O52" s="26"/>
      <c r="P52" s="15"/>
      <c r="Q52" s="37"/>
      <c r="R52" s="27"/>
      <c r="T52" s="28">
        <v>147</v>
      </c>
      <c r="U52" s="18">
        <v>13</v>
      </c>
      <c r="V52" s="28"/>
      <c r="W52" s="27"/>
      <c r="Y52" s="29"/>
      <c r="Z52" s="20"/>
      <c r="AA52" s="29"/>
      <c r="AB52" s="27"/>
    </row>
    <row r="53" spans="1:28">
      <c r="A53" s="1" t="s">
        <v>35</v>
      </c>
      <c r="B53" s="1">
        <v>41</v>
      </c>
      <c r="C53" s="35" t="s">
        <v>103</v>
      </c>
      <c r="D53" s="35" t="s">
        <v>104</v>
      </c>
      <c r="E53" s="36">
        <v>1966</v>
      </c>
      <c r="O53" s="26"/>
      <c r="P53" s="15"/>
      <c r="Q53" s="37"/>
      <c r="R53" s="27"/>
      <c r="T53" s="28">
        <v>450</v>
      </c>
      <c r="U53" s="18">
        <v>14</v>
      </c>
      <c r="V53" s="28"/>
      <c r="W53" s="27"/>
      <c r="Y53" s="29">
        <v>21</v>
      </c>
      <c r="Z53" s="20">
        <v>16</v>
      </c>
      <c r="AA53" s="29"/>
      <c r="AB53" s="27"/>
    </row>
    <row r="54" spans="1:28">
      <c r="A54" s="1" t="s">
        <v>35</v>
      </c>
      <c r="B54" s="1">
        <v>42</v>
      </c>
      <c r="C54" s="38" t="s">
        <v>105</v>
      </c>
      <c r="D54" s="38" t="s">
        <v>106</v>
      </c>
      <c r="E54" s="39">
        <v>1970</v>
      </c>
      <c r="O54" s="26"/>
      <c r="P54" s="15"/>
      <c r="Q54" s="37"/>
      <c r="R54" s="27"/>
      <c r="T54" s="28"/>
      <c r="U54" s="18"/>
      <c r="V54" s="28"/>
      <c r="W54" s="27"/>
      <c r="Y54" s="33">
        <v>25</v>
      </c>
      <c r="Z54" s="20">
        <v>13</v>
      </c>
      <c r="AA54" s="29"/>
      <c r="AB54" s="27"/>
    </row>
    <row r="55" spans="1:28">
      <c r="A55" s="1" t="s">
        <v>35</v>
      </c>
      <c r="B55" s="1">
        <v>43</v>
      </c>
      <c r="C55" s="42" t="s">
        <v>107</v>
      </c>
      <c r="D55" s="38" t="s">
        <v>51</v>
      </c>
      <c r="E55" s="39">
        <v>1968</v>
      </c>
      <c r="O55" s="26"/>
      <c r="P55" s="15"/>
      <c r="Q55" s="37"/>
      <c r="R55" s="27"/>
      <c r="T55" s="28"/>
      <c r="U55" s="18"/>
      <c r="V55" s="28"/>
      <c r="W55" s="27"/>
      <c r="Y55" s="33">
        <v>21</v>
      </c>
      <c r="Z55" s="20">
        <v>17</v>
      </c>
      <c r="AA55" s="29"/>
      <c r="AB55" s="27"/>
    </row>
    <row r="56" spans="1:28">
      <c r="A56" s="1" t="s">
        <v>35</v>
      </c>
      <c r="B56" s="1">
        <v>44</v>
      </c>
      <c r="C56" s="42" t="s">
        <v>108</v>
      </c>
      <c r="D56" s="38" t="s">
        <v>109</v>
      </c>
      <c r="E56" s="39">
        <v>1950</v>
      </c>
      <c r="O56" s="26"/>
      <c r="P56" s="15"/>
      <c r="Q56" s="37"/>
      <c r="R56" s="27"/>
      <c r="T56" s="28"/>
      <c r="U56" s="18"/>
      <c r="V56" s="28"/>
      <c r="W56" s="27"/>
      <c r="Y56" s="33">
        <v>20</v>
      </c>
      <c r="Z56" s="20">
        <v>18</v>
      </c>
      <c r="AA56" s="29"/>
      <c r="AB56" s="27"/>
    </row>
    <row r="57" spans="1:28">
      <c r="A57" s="1" t="s">
        <v>35</v>
      </c>
      <c r="B57" s="1">
        <v>45</v>
      </c>
      <c r="C57" s="42" t="s">
        <v>110</v>
      </c>
      <c r="D57" s="38" t="s">
        <v>111</v>
      </c>
      <c r="E57" s="39">
        <v>1952</v>
      </c>
      <c r="O57" s="26"/>
      <c r="P57" s="15"/>
      <c r="Q57" s="37"/>
      <c r="R57" s="27"/>
      <c r="T57" s="28"/>
      <c r="U57" s="18"/>
      <c r="V57" s="28"/>
      <c r="W57" s="27"/>
      <c r="Y57" s="33">
        <v>20</v>
      </c>
      <c r="Z57" s="20">
        <v>19</v>
      </c>
      <c r="AA57" s="29"/>
      <c r="AB57" s="27"/>
    </row>
    <row r="58" spans="1:28">
      <c r="A58" s="1" t="s">
        <v>35</v>
      </c>
      <c r="B58" s="1">
        <v>46</v>
      </c>
      <c r="C58" s="38" t="s">
        <v>112</v>
      </c>
      <c r="D58" s="38" t="s">
        <v>113</v>
      </c>
      <c r="E58" s="39">
        <v>1956</v>
      </c>
      <c r="O58" s="26"/>
      <c r="P58" s="15"/>
      <c r="Q58" s="37"/>
      <c r="R58" s="27"/>
      <c r="T58" s="28"/>
      <c r="U58" s="18"/>
      <c r="V58" s="28"/>
      <c r="W58" s="27"/>
      <c r="Y58" s="33">
        <v>20</v>
      </c>
      <c r="Z58" s="20">
        <v>20</v>
      </c>
      <c r="AA58" s="29"/>
      <c r="AB58" s="27"/>
    </row>
    <row r="59" spans="1:28">
      <c r="A59" s="1" t="s">
        <v>35</v>
      </c>
      <c r="B59" s="1">
        <v>47</v>
      </c>
      <c r="C59" s="38" t="s">
        <v>114</v>
      </c>
      <c r="D59" s="38" t="s">
        <v>115</v>
      </c>
      <c r="E59" s="39">
        <v>1958</v>
      </c>
      <c r="O59" s="26"/>
      <c r="P59" s="15"/>
      <c r="Q59" s="37"/>
      <c r="R59" s="27"/>
      <c r="T59" s="28"/>
      <c r="U59" s="18"/>
      <c r="V59" s="28"/>
      <c r="W59" s="27"/>
      <c r="Y59" s="33">
        <v>20</v>
      </c>
      <c r="Z59" s="20">
        <v>21</v>
      </c>
      <c r="AA59" s="29"/>
      <c r="AB59" s="27"/>
    </row>
    <row r="60" spans="1:28">
      <c r="A60" s="1" t="s">
        <v>35</v>
      </c>
      <c r="B60" s="1">
        <v>48</v>
      </c>
      <c r="C60" s="38" t="s">
        <v>116</v>
      </c>
      <c r="D60" s="38" t="s">
        <v>117</v>
      </c>
      <c r="E60" s="39">
        <v>1960</v>
      </c>
      <c r="O60" s="26"/>
      <c r="P60" s="15"/>
      <c r="Q60" s="37"/>
      <c r="R60" s="27"/>
      <c r="T60" s="28"/>
      <c r="U60" s="18"/>
      <c r="V60" s="28"/>
      <c r="W60" s="27"/>
      <c r="Y60" s="33">
        <v>20</v>
      </c>
      <c r="Z60" s="20">
        <v>22</v>
      </c>
      <c r="AA60" s="29"/>
      <c r="AB60" s="27"/>
    </row>
    <row r="61" spans="1:28">
      <c r="A61" s="1" t="s">
        <v>35</v>
      </c>
      <c r="B61" s="1">
        <v>49</v>
      </c>
      <c r="C61" s="42" t="s">
        <v>118</v>
      </c>
      <c r="D61" s="38" t="s">
        <v>51</v>
      </c>
      <c r="E61" s="39">
        <v>1967</v>
      </c>
      <c r="O61" s="26"/>
      <c r="P61" s="15"/>
      <c r="Q61" s="37"/>
      <c r="R61" s="27"/>
      <c r="T61" s="28"/>
      <c r="U61" s="18"/>
      <c r="V61" s="28"/>
      <c r="W61" s="27"/>
      <c r="Y61" s="33">
        <v>17</v>
      </c>
      <c r="Z61" s="20">
        <v>23</v>
      </c>
      <c r="AA61" s="29"/>
      <c r="AB61" s="27"/>
    </row>
    <row r="62" spans="1:28">
      <c r="A62" s="1" t="s">
        <v>35</v>
      </c>
      <c r="B62" s="1">
        <v>50</v>
      </c>
      <c r="C62" s="38" t="s">
        <v>119</v>
      </c>
      <c r="D62" s="38" t="s">
        <v>120</v>
      </c>
      <c r="E62" s="39">
        <v>1968</v>
      </c>
      <c r="O62" s="26"/>
      <c r="P62" s="15"/>
      <c r="Q62" s="37"/>
      <c r="R62" s="27"/>
      <c r="T62" s="28"/>
      <c r="U62" s="18"/>
      <c r="V62" s="28"/>
      <c r="W62" s="27"/>
      <c r="Y62" s="33">
        <v>15</v>
      </c>
      <c r="Z62" s="20">
        <v>24</v>
      </c>
      <c r="AA62" s="29"/>
      <c r="AB62" s="27"/>
    </row>
    <row r="63" spans="1:28">
      <c r="A63" s="1" t="s">
        <v>35</v>
      </c>
      <c r="B63" s="1">
        <v>51</v>
      </c>
      <c r="C63" s="38" t="s">
        <v>121</v>
      </c>
      <c r="D63" s="38" t="s">
        <v>26</v>
      </c>
      <c r="E63" s="39">
        <v>1946</v>
      </c>
      <c r="O63" s="26"/>
      <c r="P63" s="15"/>
      <c r="Q63" s="37"/>
      <c r="R63" s="27"/>
      <c r="T63" s="28"/>
      <c r="U63" s="18"/>
      <c r="V63" s="28"/>
      <c r="W63" s="27"/>
      <c r="Y63" s="33">
        <v>10</v>
      </c>
      <c r="Z63" s="20">
        <v>25</v>
      </c>
      <c r="AA63" s="29"/>
      <c r="AB63" s="27"/>
    </row>
    <row r="64" spans="1:28">
      <c r="A64" s="1" t="s">
        <v>35</v>
      </c>
      <c r="B64" s="1">
        <v>52</v>
      </c>
      <c r="C64" s="38" t="s">
        <v>122</v>
      </c>
      <c r="D64" s="38" t="s">
        <v>123</v>
      </c>
      <c r="E64" s="39">
        <v>1951</v>
      </c>
      <c r="O64" s="26"/>
      <c r="P64" s="15"/>
      <c r="Q64" s="37"/>
      <c r="R64" s="27"/>
      <c r="T64" s="28"/>
      <c r="U64" s="18"/>
      <c r="V64" s="28"/>
      <c r="W64" s="27"/>
      <c r="Y64" s="33">
        <v>5</v>
      </c>
      <c r="Z64" s="20">
        <v>26</v>
      </c>
      <c r="AA64" s="29"/>
      <c r="AB64" s="27"/>
    </row>
    <row r="65" spans="1:35">
      <c r="A65" s="1" t="s">
        <v>35</v>
      </c>
      <c r="B65" s="1">
        <v>53</v>
      </c>
      <c r="C65" s="38" t="s">
        <v>124</v>
      </c>
      <c r="D65" s="38" t="s">
        <v>125</v>
      </c>
      <c r="E65" s="39">
        <v>1955</v>
      </c>
      <c r="O65" s="26"/>
      <c r="P65" s="15"/>
      <c r="Q65" s="37"/>
      <c r="R65" s="27"/>
      <c r="T65" s="28"/>
      <c r="U65" s="18"/>
      <c r="V65" s="28"/>
      <c r="W65" s="27"/>
      <c r="Y65" s="33">
        <v>5</v>
      </c>
      <c r="Z65" s="20">
        <v>27</v>
      </c>
      <c r="AA65" s="29"/>
      <c r="AB65" s="27"/>
    </row>
    <row r="66" spans="1:35" s="31" customFormat="1">
      <c r="A66" s="1"/>
      <c r="B66" s="1"/>
      <c r="C66" s="42"/>
      <c r="D66" s="42"/>
      <c r="E66" s="43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  <c r="R66" s="1"/>
      <c r="T66" s="1"/>
      <c r="U66" s="7"/>
      <c r="V66" s="1"/>
      <c r="W66" s="1"/>
      <c r="Y66" s="43"/>
      <c r="Z66" s="7"/>
      <c r="AA66" s="1"/>
      <c r="AB66" s="1"/>
      <c r="AH66" s="32"/>
      <c r="AI66" s="32"/>
    </row>
    <row r="67" spans="1:35" s="8" customFormat="1">
      <c r="A67" s="80" t="s">
        <v>126</v>
      </c>
      <c r="B67" s="81"/>
      <c r="C67" s="81"/>
      <c r="D67" s="81"/>
      <c r="E67" s="81"/>
      <c r="F67" s="82"/>
      <c r="G67" s="82"/>
      <c r="H67" s="82"/>
      <c r="I67" s="82"/>
      <c r="J67" s="82"/>
      <c r="K67" s="82"/>
      <c r="L67" s="82"/>
      <c r="M67" s="82"/>
      <c r="N67" s="82"/>
      <c r="O67" s="6"/>
      <c r="P67" s="7"/>
      <c r="R67" s="9"/>
      <c r="T67" s="10"/>
      <c r="U67" s="11"/>
      <c r="V67" s="10"/>
      <c r="W67" s="6"/>
      <c r="Y67" s="10"/>
      <c r="Z67" s="11"/>
      <c r="AA67" s="10"/>
      <c r="AB67" s="6"/>
      <c r="AH67" s="12"/>
      <c r="AI67" s="12"/>
    </row>
    <row r="68" spans="1:35">
      <c r="A68" s="7" t="s">
        <v>4</v>
      </c>
      <c r="B68" s="7" t="s">
        <v>5</v>
      </c>
      <c r="C68" s="13" t="s">
        <v>6</v>
      </c>
      <c r="D68" s="13" t="s">
        <v>7</v>
      </c>
      <c r="E68" s="7" t="s">
        <v>8</v>
      </c>
      <c r="F68" s="7"/>
      <c r="G68" s="7" t="s">
        <v>9</v>
      </c>
      <c r="H68" s="7" t="s">
        <v>10</v>
      </c>
      <c r="I68" s="7" t="s">
        <v>11</v>
      </c>
      <c r="J68" s="7" t="s">
        <v>12</v>
      </c>
      <c r="K68" s="7" t="s">
        <v>13</v>
      </c>
      <c r="L68" s="7" t="s">
        <v>14</v>
      </c>
      <c r="M68" s="7" t="s">
        <v>15</v>
      </c>
      <c r="N68" s="7"/>
      <c r="O68" s="14" t="s">
        <v>16</v>
      </c>
      <c r="P68" s="15" t="s">
        <v>17</v>
      </c>
      <c r="Q68" s="15" t="s">
        <v>18</v>
      </c>
      <c r="R68" s="16" t="s">
        <v>19</v>
      </c>
      <c r="T68" s="17" t="s">
        <v>16</v>
      </c>
      <c r="U68" s="18" t="s">
        <v>17</v>
      </c>
      <c r="V68" s="18" t="s">
        <v>18</v>
      </c>
      <c r="W68" s="16" t="s">
        <v>19</v>
      </c>
      <c r="Y68" s="19" t="s">
        <v>16</v>
      </c>
      <c r="Z68" s="20" t="s">
        <v>17</v>
      </c>
      <c r="AA68" s="20" t="s">
        <v>18</v>
      </c>
      <c r="AB68" s="16" t="s">
        <v>19</v>
      </c>
    </row>
    <row r="69" spans="1:35">
      <c r="A69" s="1" t="s">
        <v>127</v>
      </c>
      <c r="B69" s="1">
        <v>1</v>
      </c>
      <c r="C69" s="31" t="s">
        <v>128</v>
      </c>
      <c r="D69" s="30" t="s">
        <v>129</v>
      </c>
      <c r="E69" s="1">
        <v>1974</v>
      </c>
      <c r="G69" s="1">
        <v>0</v>
      </c>
      <c r="H69" s="1">
        <v>20</v>
      </c>
      <c r="I69" s="1">
        <v>20</v>
      </c>
      <c r="J69" s="1">
        <v>10</v>
      </c>
      <c r="K69" s="1">
        <v>20</v>
      </c>
      <c r="L69" s="1">
        <v>0</v>
      </c>
      <c r="O69" s="26">
        <f>SUM(G69:M69)</f>
        <v>70</v>
      </c>
      <c r="P69" s="15">
        <v>1</v>
      </c>
      <c r="Q69" s="26">
        <v>25</v>
      </c>
      <c r="R69" s="27">
        <f>Q69</f>
        <v>25</v>
      </c>
      <c r="T69" s="28"/>
      <c r="U69" s="18"/>
      <c r="V69" s="28"/>
      <c r="W69" s="27">
        <f>Q69+V69</f>
        <v>25</v>
      </c>
      <c r="Y69" s="33">
        <v>32</v>
      </c>
      <c r="Z69" s="20">
        <v>3</v>
      </c>
      <c r="AA69" s="29">
        <v>15</v>
      </c>
      <c r="AB69" s="27">
        <f t="shared" ref="AB69:AB96" si="6">W69+AA69</f>
        <v>40</v>
      </c>
    </row>
    <row r="70" spans="1:35">
      <c r="A70" s="1" t="s">
        <v>127</v>
      </c>
      <c r="B70" s="1">
        <v>2</v>
      </c>
      <c r="C70" s="31" t="s">
        <v>130</v>
      </c>
      <c r="D70" s="31" t="s">
        <v>131</v>
      </c>
      <c r="E70" s="1">
        <v>1982</v>
      </c>
      <c r="G70" s="1">
        <v>5</v>
      </c>
      <c r="H70" s="1">
        <v>20</v>
      </c>
      <c r="I70" s="1">
        <v>6</v>
      </c>
      <c r="J70" s="1">
        <v>10</v>
      </c>
      <c r="K70" s="1">
        <v>20</v>
      </c>
      <c r="L70" s="1">
        <v>20</v>
      </c>
      <c r="O70" s="26">
        <f>SUM(G70:M70)</f>
        <v>81</v>
      </c>
      <c r="P70" s="15">
        <v>2</v>
      </c>
      <c r="Q70" s="26">
        <v>18</v>
      </c>
      <c r="R70" s="27">
        <f>Q70</f>
        <v>18</v>
      </c>
      <c r="T70" s="28">
        <v>49</v>
      </c>
      <c r="U70" s="18">
        <v>4</v>
      </c>
      <c r="V70" s="28">
        <v>12</v>
      </c>
      <c r="W70" s="27">
        <f>Q70+V70</f>
        <v>30</v>
      </c>
      <c r="Y70" s="33">
        <v>22</v>
      </c>
      <c r="Z70" s="20">
        <v>18</v>
      </c>
      <c r="AA70" s="29"/>
      <c r="AB70" s="27">
        <f t="shared" si="6"/>
        <v>30</v>
      </c>
    </row>
    <row r="71" spans="1:35">
      <c r="A71" s="1" t="s">
        <v>127</v>
      </c>
      <c r="B71" s="1">
        <v>3</v>
      </c>
      <c r="C71" s="34" t="s">
        <v>132</v>
      </c>
      <c r="D71" s="35" t="s">
        <v>133</v>
      </c>
      <c r="E71" s="36">
        <v>1985</v>
      </c>
      <c r="O71" s="26"/>
      <c r="P71" s="15"/>
      <c r="Q71" s="37"/>
      <c r="R71" s="44"/>
      <c r="T71" s="28">
        <v>24</v>
      </c>
      <c r="U71" s="18">
        <v>1</v>
      </c>
      <c r="V71" s="28">
        <v>25</v>
      </c>
      <c r="W71" s="27">
        <f>Q71+V71</f>
        <v>25</v>
      </c>
      <c r="Y71" s="29"/>
      <c r="Z71" s="20"/>
      <c r="AA71" s="29"/>
      <c r="AB71" s="27">
        <f t="shared" si="6"/>
        <v>25</v>
      </c>
    </row>
    <row r="72" spans="1:35">
      <c r="A72" s="1" t="s">
        <v>127</v>
      </c>
      <c r="B72" s="1">
        <v>4</v>
      </c>
      <c r="C72" s="31" t="s">
        <v>134</v>
      </c>
      <c r="D72" s="30" t="s">
        <v>135</v>
      </c>
      <c r="E72" s="1">
        <v>1986</v>
      </c>
      <c r="G72" s="1">
        <v>85</v>
      </c>
      <c r="H72" s="1">
        <v>30</v>
      </c>
      <c r="I72" s="1">
        <v>56</v>
      </c>
      <c r="J72" s="1">
        <v>30</v>
      </c>
      <c r="K72" s="1">
        <v>20</v>
      </c>
      <c r="L72" s="1">
        <v>0</v>
      </c>
      <c r="O72" s="26">
        <f>SUM(G72:M72)</f>
        <v>221</v>
      </c>
      <c r="P72" s="15">
        <v>11</v>
      </c>
      <c r="Q72" s="37"/>
      <c r="R72" s="44"/>
      <c r="T72" s="28"/>
      <c r="U72" s="18"/>
      <c r="V72" s="28"/>
      <c r="W72" s="27"/>
      <c r="Y72" s="33">
        <v>35</v>
      </c>
      <c r="Z72" s="20">
        <v>1</v>
      </c>
      <c r="AA72" s="29">
        <v>25</v>
      </c>
      <c r="AB72" s="27">
        <f t="shared" si="6"/>
        <v>25</v>
      </c>
    </row>
    <row r="73" spans="1:35">
      <c r="A73" s="1" t="s">
        <v>127</v>
      </c>
      <c r="B73" s="1">
        <v>5</v>
      </c>
      <c r="C73" s="35" t="s">
        <v>136</v>
      </c>
      <c r="D73" s="35" t="s">
        <v>137</v>
      </c>
      <c r="E73" s="36">
        <v>1979</v>
      </c>
      <c r="O73" s="26"/>
      <c r="P73" s="15"/>
      <c r="Q73" s="37"/>
      <c r="R73" s="44"/>
      <c r="T73" s="28">
        <v>35</v>
      </c>
      <c r="U73" s="18">
        <v>2</v>
      </c>
      <c r="V73" s="28">
        <v>18</v>
      </c>
      <c r="W73" s="27">
        <f>Q73+V73</f>
        <v>18</v>
      </c>
      <c r="Y73" s="33">
        <v>15</v>
      </c>
      <c r="Z73" s="45">
        <v>39</v>
      </c>
      <c r="AA73" s="29"/>
      <c r="AB73" s="27">
        <f t="shared" si="6"/>
        <v>18</v>
      </c>
    </row>
    <row r="74" spans="1:35">
      <c r="A74" s="1" t="s">
        <v>127</v>
      </c>
      <c r="B74" s="1">
        <v>6</v>
      </c>
      <c r="C74" s="38" t="s">
        <v>138</v>
      </c>
      <c r="D74" s="38" t="s">
        <v>139</v>
      </c>
      <c r="E74" s="39">
        <v>1985</v>
      </c>
      <c r="O74" s="26"/>
      <c r="P74" s="15"/>
      <c r="Q74" s="37"/>
      <c r="R74" s="44"/>
      <c r="T74" s="28"/>
      <c r="U74" s="18"/>
      <c r="V74" s="28"/>
      <c r="W74" s="27"/>
      <c r="Y74" s="33">
        <v>33</v>
      </c>
      <c r="Z74" s="20">
        <v>2</v>
      </c>
      <c r="AA74" s="29">
        <v>18</v>
      </c>
      <c r="AB74" s="27">
        <f t="shared" si="6"/>
        <v>18</v>
      </c>
    </row>
    <row r="75" spans="1:35">
      <c r="A75" s="1" t="s">
        <v>127</v>
      </c>
      <c r="B75" s="1">
        <v>7</v>
      </c>
      <c r="C75" s="35" t="s">
        <v>140</v>
      </c>
      <c r="D75" s="35" t="s">
        <v>141</v>
      </c>
      <c r="E75" s="36">
        <v>1974</v>
      </c>
      <c r="O75" s="26"/>
      <c r="P75" s="15"/>
      <c r="Q75" s="37"/>
      <c r="R75" s="44"/>
      <c r="T75" s="28">
        <v>45</v>
      </c>
      <c r="U75" s="18">
        <v>3</v>
      </c>
      <c r="V75" s="28">
        <v>15</v>
      </c>
      <c r="W75" s="27">
        <f>Q75+V75</f>
        <v>15</v>
      </c>
      <c r="Y75" s="29"/>
      <c r="Z75" s="20"/>
      <c r="AA75" s="29"/>
      <c r="AB75" s="27">
        <f t="shared" si="6"/>
        <v>15</v>
      </c>
    </row>
    <row r="76" spans="1:35">
      <c r="A76" s="1" t="s">
        <v>127</v>
      </c>
      <c r="B76" s="1">
        <v>8</v>
      </c>
      <c r="C76" s="31" t="s">
        <v>142</v>
      </c>
      <c r="D76" s="31" t="s">
        <v>143</v>
      </c>
      <c r="E76" s="1" t="s">
        <v>92</v>
      </c>
      <c r="G76" s="1">
        <v>0</v>
      </c>
      <c r="H76" s="1">
        <v>20</v>
      </c>
      <c r="I76" s="1">
        <v>10</v>
      </c>
      <c r="J76" s="1">
        <v>20</v>
      </c>
      <c r="K76" s="1">
        <v>20</v>
      </c>
      <c r="L76" s="1">
        <v>20</v>
      </c>
      <c r="O76" s="26">
        <f>SUM(G76:M76)</f>
        <v>90</v>
      </c>
      <c r="P76" s="15">
        <v>3</v>
      </c>
      <c r="Q76" s="26">
        <v>15</v>
      </c>
      <c r="R76" s="27">
        <f>Q76</f>
        <v>15</v>
      </c>
      <c r="T76" s="28"/>
      <c r="U76" s="18"/>
      <c r="V76" s="28"/>
      <c r="W76" s="27">
        <f>Q76+V76</f>
        <v>15</v>
      </c>
      <c r="Y76" s="29"/>
      <c r="Z76" s="20"/>
      <c r="AA76" s="29"/>
      <c r="AB76" s="27">
        <f t="shared" si="6"/>
        <v>15</v>
      </c>
    </row>
    <row r="77" spans="1:35">
      <c r="A77" s="1" t="s">
        <v>127</v>
      </c>
      <c r="B77" s="1">
        <v>9</v>
      </c>
      <c r="C77" s="38" t="s">
        <v>144</v>
      </c>
      <c r="D77" s="38" t="s">
        <v>143</v>
      </c>
      <c r="E77" s="39">
        <v>1980</v>
      </c>
      <c r="O77" s="26"/>
      <c r="P77" s="15"/>
      <c r="Q77" s="37"/>
      <c r="R77" s="44"/>
      <c r="T77" s="28"/>
      <c r="U77" s="18"/>
      <c r="V77" s="28"/>
      <c r="W77" s="27"/>
      <c r="Y77" s="33">
        <v>31</v>
      </c>
      <c r="Z77" s="20">
        <v>4</v>
      </c>
      <c r="AA77" s="29">
        <v>12</v>
      </c>
      <c r="AB77" s="27">
        <f t="shared" si="6"/>
        <v>12</v>
      </c>
    </row>
    <row r="78" spans="1:35">
      <c r="A78" s="1" t="s">
        <v>127</v>
      </c>
      <c r="B78" s="1">
        <v>10</v>
      </c>
      <c r="C78" s="31" t="s">
        <v>145</v>
      </c>
      <c r="D78" s="31" t="s">
        <v>146</v>
      </c>
      <c r="E78" s="1">
        <v>1984</v>
      </c>
      <c r="G78" s="1">
        <v>30</v>
      </c>
      <c r="H78" s="1">
        <v>20</v>
      </c>
      <c r="I78" s="1">
        <v>11</v>
      </c>
      <c r="J78" s="1">
        <v>20</v>
      </c>
      <c r="K78" s="1">
        <v>20</v>
      </c>
      <c r="L78" s="1">
        <v>0</v>
      </c>
      <c r="O78" s="26">
        <f>SUM(G78:M78)</f>
        <v>101</v>
      </c>
      <c r="P78" s="15">
        <v>4</v>
      </c>
      <c r="Q78" s="26">
        <v>12</v>
      </c>
      <c r="R78" s="27">
        <f>Q78</f>
        <v>12</v>
      </c>
      <c r="T78" s="28"/>
      <c r="U78" s="18"/>
      <c r="V78" s="28"/>
      <c r="W78" s="27">
        <f>Q78+V78</f>
        <v>12</v>
      </c>
      <c r="Y78" s="33">
        <v>15</v>
      </c>
      <c r="Z78" s="45">
        <v>41</v>
      </c>
      <c r="AA78" s="29"/>
      <c r="AB78" s="27">
        <f t="shared" si="6"/>
        <v>12</v>
      </c>
    </row>
    <row r="79" spans="1:35">
      <c r="A79" s="1" t="s">
        <v>127</v>
      </c>
      <c r="B79" s="46" t="s">
        <v>147</v>
      </c>
      <c r="C79" s="31" t="s">
        <v>148</v>
      </c>
      <c r="D79" s="31" t="s">
        <v>149</v>
      </c>
      <c r="E79" s="1">
        <v>1975</v>
      </c>
      <c r="G79" s="1">
        <v>8</v>
      </c>
      <c r="H79" s="1">
        <v>10</v>
      </c>
      <c r="I79" s="1">
        <v>26</v>
      </c>
      <c r="J79" s="1">
        <v>20</v>
      </c>
      <c r="K79" s="1">
        <v>20</v>
      </c>
      <c r="L79" s="1">
        <v>20</v>
      </c>
      <c r="O79" s="26">
        <f>SUM(G79:M79)</f>
        <v>104</v>
      </c>
      <c r="P79" s="15">
        <v>5</v>
      </c>
      <c r="Q79" s="26">
        <v>10</v>
      </c>
      <c r="R79" s="27">
        <f>Q79</f>
        <v>10</v>
      </c>
      <c r="T79" s="28"/>
      <c r="U79" s="18"/>
      <c r="V79" s="28"/>
      <c r="W79" s="27">
        <f>Q79+V79</f>
        <v>10</v>
      </c>
      <c r="Y79" s="29"/>
      <c r="Z79" s="20"/>
      <c r="AA79" s="29"/>
      <c r="AB79" s="27">
        <f t="shared" si="6"/>
        <v>10</v>
      </c>
    </row>
    <row r="80" spans="1:35">
      <c r="A80" s="1" t="s">
        <v>127</v>
      </c>
      <c r="B80" s="46" t="s">
        <v>147</v>
      </c>
      <c r="C80" s="35" t="s">
        <v>150</v>
      </c>
      <c r="D80" s="35" t="s">
        <v>151</v>
      </c>
      <c r="E80" s="36">
        <v>1975</v>
      </c>
      <c r="O80" s="26"/>
      <c r="P80" s="15"/>
      <c r="Q80" s="37"/>
      <c r="R80" s="44"/>
      <c r="T80" s="28">
        <v>50</v>
      </c>
      <c r="U80" s="18">
        <v>5</v>
      </c>
      <c r="V80" s="28">
        <v>10</v>
      </c>
      <c r="W80" s="27">
        <f>Q80+V80</f>
        <v>10</v>
      </c>
      <c r="Y80" s="29"/>
      <c r="Z80" s="20"/>
      <c r="AA80" s="29"/>
      <c r="AB80" s="27">
        <f t="shared" si="6"/>
        <v>10</v>
      </c>
    </row>
    <row r="81" spans="1:28">
      <c r="A81" s="1" t="s">
        <v>127</v>
      </c>
      <c r="B81" s="1">
        <v>13</v>
      </c>
      <c r="C81" s="42" t="s">
        <v>152</v>
      </c>
      <c r="D81" s="38" t="s">
        <v>91</v>
      </c>
      <c r="E81" s="39">
        <v>1978</v>
      </c>
      <c r="O81" s="26"/>
      <c r="P81" s="15"/>
      <c r="Q81" s="37"/>
      <c r="R81" s="44"/>
      <c r="T81" s="28"/>
      <c r="U81" s="18"/>
      <c r="V81" s="28"/>
      <c r="W81" s="27"/>
      <c r="Y81" s="33">
        <v>30</v>
      </c>
      <c r="Z81" s="20">
        <v>5</v>
      </c>
      <c r="AA81" s="29">
        <v>10</v>
      </c>
      <c r="AB81" s="27">
        <f t="shared" si="6"/>
        <v>10</v>
      </c>
    </row>
    <row r="82" spans="1:28">
      <c r="A82" s="1" t="s">
        <v>127</v>
      </c>
      <c r="B82" s="1">
        <v>14</v>
      </c>
      <c r="C82" s="38" t="s">
        <v>153</v>
      </c>
      <c r="D82" s="38" t="s">
        <v>154</v>
      </c>
      <c r="E82" s="39">
        <v>1971</v>
      </c>
      <c r="O82" s="26"/>
      <c r="P82" s="15"/>
      <c r="Q82" s="37"/>
      <c r="R82" s="44"/>
      <c r="T82" s="28"/>
      <c r="U82" s="18"/>
      <c r="V82" s="28"/>
      <c r="W82" s="27"/>
      <c r="Y82" s="33">
        <v>26</v>
      </c>
      <c r="Z82" s="20">
        <v>6</v>
      </c>
      <c r="AA82" s="29">
        <v>8</v>
      </c>
      <c r="AB82" s="27">
        <f t="shared" si="6"/>
        <v>8</v>
      </c>
    </row>
    <row r="83" spans="1:28">
      <c r="A83" s="1" t="s">
        <v>127</v>
      </c>
      <c r="B83" s="1">
        <v>15</v>
      </c>
      <c r="C83" s="31" t="s">
        <v>155</v>
      </c>
      <c r="D83" s="30" t="s">
        <v>156</v>
      </c>
      <c r="E83" s="1">
        <v>1982</v>
      </c>
      <c r="G83" s="1">
        <v>0</v>
      </c>
      <c r="H83" s="1">
        <v>20</v>
      </c>
      <c r="I83" s="1">
        <v>6</v>
      </c>
      <c r="J83" s="1">
        <v>10</v>
      </c>
      <c r="K83" s="1">
        <v>20</v>
      </c>
      <c r="L83" s="1">
        <v>0</v>
      </c>
      <c r="M83" s="1">
        <v>50</v>
      </c>
      <c r="O83" s="26">
        <f>SUM(G83:M83)</f>
        <v>106</v>
      </c>
      <c r="P83" s="15">
        <v>6</v>
      </c>
      <c r="Q83" s="26">
        <v>8</v>
      </c>
      <c r="R83" s="27">
        <f>Q83</f>
        <v>8</v>
      </c>
      <c r="T83" s="28"/>
      <c r="U83" s="18"/>
      <c r="V83" s="28"/>
      <c r="W83" s="27">
        <f>Q83+V83</f>
        <v>8</v>
      </c>
      <c r="Y83" s="33">
        <v>17</v>
      </c>
      <c r="Z83" s="45">
        <v>34</v>
      </c>
      <c r="AA83" s="29"/>
      <c r="AB83" s="27">
        <f t="shared" si="6"/>
        <v>8</v>
      </c>
    </row>
    <row r="84" spans="1:28">
      <c r="A84" s="1" t="s">
        <v>127</v>
      </c>
      <c r="B84" s="1">
        <v>16</v>
      </c>
      <c r="C84" s="35" t="s">
        <v>157</v>
      </c>
      <c r="D84" s="35" t="s">
        <v>158</v>
      </c>
      <c r="E84" s="36">
        <v>1987</v>
      </c>
      <c r="O84" s="26"/>
      <c r="P84" s="15"/>
      <c r="Q84" s="37"/>
      <c r="R84" s="44"/>
      <c r="T84" s="28">
        <v>55</v>
      </c>
      <c r="U84" s="18">
        <v>6</v>
      </c>
      <c r="V84" s="28">
        <v>8</v>
      </c>
      <c r="W84" s="27">
        <f>Q84+V84</f>
        <v>8</v>
      </c>
      <c r="Y84" s="29"/>
      <c r="Z84" s="20"/>
      <c r="AA84" s="29"/>
      <c r="AB84" s="27">
        <f t="shared" si="6"/>
        <v>8</v>
      </c>
    </row>
    <row r="85" spans="1:28">
      <c r="A85" s="1" t="s">
        <v>127</v>
      </c>
      <c r="B85" s="1">
        <v>17</v>
      </c>
      <c r="C85" s="38" t="s">
        <v>148</v>
      </c>
      <c r="D85" s="38" t="s">
        <v>159</v>
      </c>
      <c r="E85" s="39">
        <v>1973</v>
      </c>
      <c r="O85" s="26"/>
      <c r="P85" s="15"/>
      <c r="Q85" s="37"/>
      <c r="R85" s="44"/>
      <c r="T85" s="28"/>
      <c r="U85" s="18"/>
      <c r="V85" s="28"/>
      <c r="W85" s="27"/>
      <c r="Y85" s="33">
        <v>25</v>
      </c>
      <c r="Z85" s="20">
        <v>7</v>
      </c>
      <c r="AA85" s="29">
        <v>6</v>
      </c>
      <c r="AB85" s="27">
        <f t="shared" si="6"/>
        <v>6</v>
      </c>
    </row>
    <row r="86" spans="1:28">
      <c r="A86" s="1" t="s">
        <v>127</v>
      </c>
      <c r="B86" s="1">
        <v>18</v>
      </c>
      <c r="C86" s="31" t="s">
        <v>160</v>
      </c>
      <c r="D86" s="30" t="s">
        <v>161</v>
      </c>
      <c r="E86" s="1">
        <v>1980</v>
      </c>
      <c r="G86" s="1">
        <v>6</v>
      </c>
      <c r="H86" s="1">
        <v>0</v>
      </c>
      <c r="I86" s="1">
        <v>33</v>
      </c>
      <c r="J86" s="1">
        <v>30</v>
      </c>
      <c r="K86" s="1">
        <v>20</v>
      </c>
      <c r="L86" s="1">
        <v>20</v>
      </c>
      <c r="O86" s="26">
        <f>SUM(G86:M86)</f>
        <v>109</v>
      </c>
      <c r="P86" s="15">
        <v>7</v>
      </c>
      <c r="Q86" s="26">
        <v>6</v>
      </c>
      <c r="R86" s="27">
        <f>Q86</f>
        <v>6</v>
      </c>
      <c r="T86" s="28"/>
      <c r="U86" s="18"/>
      <c r="V86" s="28"/>
      <c r="W86" s="27">
        <f>Q86+V86</f>
        <v>6</v>
      </c>
      <c r="Y86" s="29"/>
      <c r="Z86" s="20"/>
      <c r="AA86" s="29"/>
      <c r="AB86" s="27">
        <f t="shared" si="6"/>
        <v>6</v>
      </c>
    </row>
    <row r="87" spans="1:28">
      <c r="A87" s="1" t="s">
        <v>127</v>
      </c>
      <c r="B87" s="1">
        <v>19</v>
      </c>
      <c r="C87" s="35" t="s">
        <v>162</v>
      </c>
      <c r="D87" s="35" t="s">
        <v>163</v>
      </c>
      <c r="E87" s="36">
        <v>1987</v>
      </c>
      <c r="O87" s="26"/>
      <c r="P87" s="15"/>
      <c r="Q87" s="37"/>
      <c r="R87" s="44"/>
      <c r="T87" s="28">
        <v>63</v>
      </c>
      <c r="U87" s="18">
        <v>7</v>
      </c>
      <c r="V87" s="28">
        <v>6</v>
      </c>
      <c r="W87" s="27">
        <f>Q87+V87</f>
        <v>6</v>
      </c>
      <c r="Y87" s="29"/>
      <c r="Z87" s="20"/>
      <c r="AA87" s="29"/>
      <c r="AB87" s="27">
        <f t="shared" si="6"/>
        <v>6</v>
      </c>
    </row>
    <row r="88" spans="1:28">
      <c r="A88" s="1" t="s">
        <v>127</v>
      </c>
      <c r="B88" s="46" t="s">
        <v>67</v>
      </c>
      <c r="C88" s="35" t="s">
        <v>164</v>
      </c>
      <c r="D88" s="35" t="s">
        <v>129</v>
      </c>
      <c r="E88" s="36">
        <v>1976</v>
      </c>
      <c r="O88" s="26"/>
      <c r="P88" s="15"/>
      <c r="Q88" s="37"/>
      <c r="R88" s="44"/>
      <c r="T88" s="28">
        <v>84</v>
      </c>
      <c r="U88" s="18">
        <v>13</v>
      </c>
      <c r="V88" s="28"/>
      <c r="W88" s="27"/>
      <c r="Y88" s="33">
        <v>25</v>
      </c>
      <c r="Z88" s="47" t="s">
        <v>165</v>
      </c>
      <c r="AA88" s="29">
        <v>4</v>
      </c>
      <c r="AB88" s="27">
        <f t="shared" si="6"/>
        <v>4</v>
      </c>
    </row>
    <row r="89" spans="1:28">
      <c r="A89" s="1" t="s">
        <v>127</v>
      </c>
      <c r="B89" s="46" t="s">
        <v>67</v>
      </c>
      <c r="C89" s="38" t="s">
        <v>166</v>
      </c>
      <c r="D89" s="38" t="s">
        <v>167</v>
      </c>
      <c r="E89" s="39">
        <v>1976</v>
      </c>
      <c r="O89" s="26"/>
      <c r="P89" s="15"/>
      <c r="Q89" s="37"/>
      <c r="R89" s="44"/>
      <c r="T89" s="28"/>
      <c r="U89" s="18"/>
      <c r="V89" s="28"/>
      <c r="W89" s="27"/>
      <c r="Y89" s="33">
        <v>25</v>
      </c>
      <c r="Z89" s="47" t="s">
        <v>165</v>
      </c>
      <c r="AA89" s="29">
        <v>4</v>
      </c>
      <c r="AB89" s="27">
        <f t="shared" si="6"/>
        <v>4</v>
      </c>
    </row>
    <row r="90" spans="1:28">
      <c r="A90" s="1" t="s">
        <v>127</v>
      </c>
      <c r="B90" s="1">
        <v>22</v>
      </c>
      <c r="C90" s="35" t="s">
        <v>168</v>
      </c>
      <c r="D90" s="35" t="s">
        <v>146</v>
      </c>
      <c r="E90" s="36">
        <v>1981</v>
      </c>
      <c r="O90" s="26"/>
      <c r="P90" s="15"/>
      <c r="Q90" s="37"/>
      <c r="R90" s="44"/>
      <c r="T90" s="28">
        <v>66</v>
      </c>
      <c r="U90" s="18">
        <v>8</v>
      </c>
      <c r="V90" s="28">
        <v>4</v>
      </c>
      <c r="W90" s="27">
        <f>Q90+V90</f>
        <v>4</v>
      </c>
      <c r="Y90" s="33">
        <v>20</v>
      </c>
      <c r="Z90" s="45">
        <v>32</v>
      </c>
      <c r="AA90" s="29"/>
      <c r="AB90" s="27">
        <f t="shared" si="6"/>
        <v>4</v>
      </c>
    </row>
    <row r="91" spans="1:28">
      <c r="A91" s="1" t="s">
        <v>127</v>
      </c>
      <c r="B91" s="1">
        <v>23</v>
      </c>
      <c r="C91" s="31" t="s">
        <v>169</v>
      </c>
      <c r="D91" s="31" t="s">
        <v>170</v>
      </c>
      <c r="E91" s="1">
        <v>1988</v>
      </c>
      <c r="G91" s="1">
        <v>68</v>
      </c>
      <c r="H91" s="1">
        <v>10</v>
      </c>
      <c r="I91" s="1">
        <v>109</v>
      </c>
      <c r="J91" s="1">
        <v>10</v>
      </c>
      <c r="K91" s="1">
        <v>0</v>
      </c>
      <c r="L91" s="1">
        <v>0</v>
      </c>
      <c r="O91" s="26">
        <f>SUM(G91:M91)</f>
        <v>197</v>
      </c>
      <c r="P91" s="15">
        <v>8</v>
      </c>
      <c r="Q91" s="26">
        <v>4</v>
      </c>
      <c r="R91" s="27">
        <f>Q91</f>
        <v>4</v>
      </c>
      <c r="T91" s="28"/>
      <c r="U91" s="18"/>
      <c r="V91" s="28"/>
      <c r="W91" s="27">
        <f>Q91+V91</f>
        <v>4</v>
      </c>
      <c r="Y91" s="29"/>
      <c r="Z91" s="20"/>
      <c r="AA91" s="29"/>
      <c r="AB91" s="27">
        <f t="shared" si="6"/>
        <v>4</v>
      </c>
    </row>
    <row r="92" spans="1:28">
      <c r="A92" s="1" t="s">
        <v>127</v>
      </c>
      <c r="B92" s="1">
        <v>24</v>
      </c>
      <c r="C92" s="31" t="s">
        <v>171</v>
      </c>
      <c r="D92" s="31" t="s">
        <v>91</v>
      </c>
      <c r="E92" s="1">
        <v>1974</v>
      </c>
      <c r="G92" s="1">
        <v>60</v>
      </c>
      <c r="H92" s="1">
        <v>0</v>
      </c>
      <c r="I92" s="1">
        <v>65</v>
      </c>
      <c r="J92" s="1">
        <v>20</v>
      </c>
      <c r="K92" s="1">
        <v>20</v>
      </c>
      <c r="L92" s="1">
        <v>0</v>
      </c>
      <c r="M92" s="1">
        <v>50</v>
      </c>
      <c r="O92" s="26">
        <f>SUM(G92:M92)</f>
        <v>215</v>
      </c>
      <c r="P92" s="15">
        <v>9</v>
      </c>
      <c r="Q92" s="26">
        <v>2</v>
      </c>
      <c r="R92" s="27">
        <f>Q92</f>
        <v>2</v>
      </c>
      <c r="T92" s="28"/>
      <c r="U92" s="18"/>
      <c r="V92" s="28"/>
      <c r="W92" s="27">
        <f>Q92+V92</f>
        <v>2</v>
      </c>
      <c r="Y92" s="29"/>
      <c r="Z92" s="20"/>
      <c r="AA92" s="29"/>
      <c r="AB92" s="27">
        <f t="shared" si="6"/>
        <v>2</v>
      </c>
    </row>
    <row r="93" spans="1:28">
      <c r="A93" s="1" t="s">
        <v>127</v>
      </c>
      <c r="B93" s="1">
        <v>25</v>
      </c>
      <c r="C93" s="35" t="s">
        <v>172</v>
      </c>
      <c r="D93" s="35" t="s">
        <v>173</v>
      </c>
      <c r="E93" s="36">
        <v>1979</v>
      </c>
      <c r="O93" s="26"/>
      <c r="P93" s="15"/>
      <c r="Q93" s="37"/>
      <c r="R93" s="44"/>
      <c r="T93" s="28">
        <v>68</v>
      </c>
      <c r="U93" s="18">
        <v>9</v>
      </c>
      <c r="V93" s="28">
        <v>2</v>
      </c>
      <c r="W93" s="27">
        <f>Q93+V93</f>
        <v>2</v>
      </c>
      <c r="Y93" s="33">
        <v>21</v>
      </c>
      <c r="Z93" s="47" t="s">
        <v>174</v>
      </c>
      <c r="AA93" s="29"/>
      <c r="AB93" s="27">
        <f t="shared" si="6"/>
        <v>2</v>
      </c>
    </row>
    <row r="94" spans="1:28">
      <c r="A94" s="1" t="s">
        <v>127</v>
      </c>
      <c r="B94" s="1">
        <v>26</v>
      </c>
      <c r="C94" s="31" t="s">
        <v>175</v>
      </c>
      <c r="D94" s="31" t="s">
        <v>176</v>
      </c>
      <c r="E94" s="1">
        <v>1974</v>
      </c>
      <c r="G94" s="1">
        <v>78</v>
      </c>
      <c r="H94" s="1">
        <v>10</v>
      </c>
      <c r="I94" s="1">
        <v>9</v>
      </c>
      <c r="J94" s="1">
        <v>30</v>
      </c>
      <c r="K94" s="1">
        <v>20</v>
      </c>
      <c r="L94" s="1">
        <v>20</v>
      </c>
      <c r="M94" s="1">
        <v>50</v>
      </c>
      <c r="O94" s="26">
        <f>SUM(G94:M94)</f>
        <v>217</v>
      </c>
      <c r="P94" s="15">
        <v>10</v>
      </c>
      <c r="Q94" s="26">
        <v>1</v>
      </c>
      <c r="R94" s="27">
        <f>Q94</f>
        <v>1</v>
      </c>
      <c r="T94" s="28"/>
      <c r="U94" s="18"/>
      <c r="V94" s="28"/>
      <c r="W94" s="27">
        <f>Q94+V94</f>
        <v>1</v>
      </c>
      <c r="Y94" s="29"/>
      <c r="Z94" s="20"/>
      <c r="AA94" s="29"/>
      <c r="AB94" s="27">
        <f t="shared" si="6"/>
        <v>1</v>
      </c>
    </row>
    <row r="95" spans="1:28">
      <c r="A95" s="1" t="s">
        <v>127</v>
      </c>
      <c r="B95" s="46" t="s">
        <v>177</v>
      </c>
      <c r="C95" s="38" t="s">
        <v>178</v>
      </c>
      <c r="D95" s="38" t="s">
        <v>179</v>
      </c>
      <c r="E95" s="39">
        <v>1978</v>
      </c>
      <c r="O95" s="26"/>
      <c r="P95" s="15"/>
      <c r="Q95" s="37"/>
      <c r="R95" s="44"/>
      <c r="T95" s="28"/>
      <c r="U95" s="18"/>
      <c r="V95" s="28"/>
      <c r="W95" s="27"/>
      <c r="Y95" s="33">
        <v>25</v>
      </c>
      <c r="Z95" s="20">
        <v>10</v>
      </c>
      <c r="AA95" s="29">
        <v>1</v>
      </c>
      <c r="AB95" s="27">
        <f t="shared" si="6"/>
        <v>1</v>
      </c>
    </row>
    <row r="96" spans="1:28">
      <c r="A96" s="1" t="s">
        <v>127</v>
      </c>
      <c r="B96" s="46" t="s">
        <v>177</v>
      </c>
      <c r="C96" s="35" t="s">
        <v>180</v>
      </c>
      <c r="D96" s="35" t="s">
        <v>81</v>
      </c>
      <c r="E96" s="36">
        <v>1978</v>
      </c>
      <c r="O96" s="26"/>
      <c r="P96" s="15"/>
      <c r="Q96" s="37"/>
      <c r="R96" s="44"/>
      <c r="T96" s="28">
        <v>69</v>
      </c>
      <c r="U96" s="18">
        <v>10</v>
      </c>
      <c r="V96" s="28">
        <v>1</v>
      </c>
      <c r="W96" s="27">
        <f>Q96+V96</f>
        <v>1</v>
      </c>
      <c r="Y96" s="29"/>
      <c r="Z96" s="20"/>
      <c r="AA96" s="29"/>
      <c r="AB96" s="27">
        <f t="shared" si="6"/>
        <v>1</v>
      </c>
    </row>
    <row r="97" spans="1:28">
      <c r="A97" s="1" t="s">
        <v>127</v>
      </c>
      <c r="B97" s="1">
        <v>29</v>
      </c>
      <c r="C97" s="31" t="s">
        <v>181</v>
      </c>
      <c r="D97" s="31" t="s">
        <v>141</v>
      </c>
      <c r="E97" s="1">
        <v>1972</v>
      </c>
      <c r="G97" s="1">
        <v>75</v>
      </c>
      <c r="H97" s="1">
        <v>0</v>
      </c>
      <c r="I97" s="1">
        <v>17</v>
      </c>
      <c r="J97" s="1">
        <v>100</v>
      </c>
      <c r="K97" s="1">
        <v>20</v>
      </c>
      <c r="L97" s="1">
        <v>0</v>
      </c>
      <c r="M97" s="1">
        <v>50</v>
      </c>
      <c r="O97" s="26">
        <f>SUM(G97:M97)</f>
        <v>262</v>
      </c>
      <c r="P97" s="15">
        <v>12</v>
      </c>
      <c r="Q97" s="37"/>
      <c r="R97" s="44"/>
      <c r="T97" s="28"/>
      <c r="U97" s="18"/>
      <c r="V97" s="28"/>
      <c r="W97" s="27"/>
      <c r="Y97" s="29"/>
      <c r="Z97" s="20"/>
      <c r="AA97" s="29"/>
      <c r="AB97" s="27"/>
    </row>
    <row r="98" spans="1:28">
      <c r="A98" s="1" t="s">
        <v>127</v>
      </c>
      <c r="B98" s="1">
        <v>30</v>
      </c>
      <c r="C98" s="31" t="s">
        <v>182</v>
      </c>
      <c r="D98" s="30" t="s">
        <v>183</v>
      </c>
      <c r="E98" s="1">
        <v>1980</v>
      </c>
      <c r="G98" s="1">
        <v>0</v>
      </c>
      <c r="H98" s="1">
        <v>20</v>
      </c>
      <c r="I98" s="1">
        <v>77</v>
      </c>
      <c r="J98" s="1">
        <v>100</v>
      </c>
      <c r="K98" s="1">
        <v>20</v>
      </c>
      <c r="L98" s="1">
        <v>0</v>
      </c>
      <c r="M98" s="1">
        <v>50</v>
      </c>
      <c r="O98" s="26">
        <f>SUM(G98:M98)</f>
        <v>267</v>
      </c>
      <c r="P98" s="15">
        <v>13</v>
      </c>
      <c r="Q98" s="37"/>
      <c r="R98" s="44"/>
      <c r="T98" s="28"/>
      <c r="U98" s="18"/>
      <c r="V98" s="28"/>
      <c r="W98" s="27"/>
      <c r="Y98" s="29"/>
      <c r="Z98" s="20"/>
      <c r="AA98" s="29"/>
      <c r="AB98" s="27"/>
    </row>
    <row r="99" spans="1:28">
      <c r="A99" s="1" t="s">
        <v>127</v>
      </c>
      <c r="B99" s="1">
        <v>31</v>
      </c>
      <c r="C99" s="35" t="s">
        <v>184</v>
      </c>
      <c r="D99" s="35" t="s">
        <v>185</v>
      </c>
      <c r="E99" s="36">
        <v>1984</v>
      </c>
      <c r="O99" s="26"/>
      <c r="P99" s="15"/>
      <c r="Q99" s="37"/>
      <c r="R99" s="44"/>
      <c r="T99" s="28">
        <v>70</v>
      </c>
      <c r="U99" s="18">
        <v>11</v>
      </c>
      <c r="V99" s="28"/>
      <c r="W99" s="27"/>
      <c r="Y99" s="29"/>
      <c r="Z99" s="20"/>
      <c r="AA99" s="29"/>
      <c r="AB99" s="27"/>
    </row>
    <row r="100" spans="1:28">
      <c r="A100" s="1" t="s">
        <v>127</v>
      </c>
      <c r="B100" s="1">
        <v>32</v>
      </c>
      <c r="C100" s="35" t="s">
        <v>186</v>
      </c>
      <c r="D100" s="35" t="s">
        <v>129</v>
      </c>
      <c r="E100" s="36">
        <v>1977</v>
      </c>
      <c r="O100" s="26"/>
      <c r="P100" s="15"/>
      <c r="Q100" s="37"/>
      <c r="R100" s="44"/>
      <c r="T100" s="28">
        <v>80</v>
      </c>
      <c r="U100" s="18">
        <v>12</v>
      </c>
      <c r="V100" s="28"/>
      <c r="W100" s="27"/>
      <c r="Y100" s="29"/>
      <c r="Z100" s="20"/>
      <c r="AA100" s="29"/>
      <c r="AB100" s="27"/>
    </row>
    <row r="101" spans="1:28">
      <c r="A101" s="1" t="s">
        <v>127</v>
      </c>
      <c r="B101" s="1">
        <v>33</v>
      </c>
      <c r="C101" s="35" t="s">
        <v>187</v>
      </c>
      <c r="D101" s="35" t="s">
        <v>188</v>
      </c>
      <c r="E101" s="36">
        <v>1977</v>
      </c>
      <c r="O101" s="26"/>
      <c r="P101" s="15"/>
      <c r="Q101" s="37"/>
      <c r="R101" s="44"/>
      <c r="T101" s="28">
        <v>85</v>
      </c>
      <c r="U101" s="18">
        <v>14</v>
      </c>
      <c r="V101" s="28"/>
      <c r="W101" s="27"/>
      <c r="Y101" s="29"/>
      <c r="Z101" s="20"/>
      <c r="AA101" s="29"/>
      <c r="AB101" s="27"/>
    </row>
    <row r="102" spans="1:28">
      <c r="A102" s="1" t="s">
        <v>127</v>
      </c>
      <c r="B102" s="1">
        <v>34</v>
      </c>
      <c r="C102" s="35" t="s">
        <v>189</v>
      </c>
      <c r="D102" s="35" t="s">
        <v>190</v>
      </c>
      <c r="E102" s="36">
        <v>1983</v>
      </c>
      <c r="O102" s="26"/>
      <c r="P102" s="15"/>
      <c r="Q102" s="37"/>
      <c r="R102" s="44"/>
      <c r="T102" s="28">
        <v>87</v>
      </c>
      <c r="U102" s="18">
        <v>15</v>
      </c>
      <c r="V102" s="28"/>
      <c r="W102" s="27"/>
      <c r="Y102" s="29"/>
      <c r="Z102" s="20"/>
      <c r="AA102" s="29"/>
      <c r="AB102" s="27"/>
    </row>
    <row r="103" spans="1:28">
      <c r="A103" s="1" t="s">
        <v>127</v>
      </c>
      <c r="B103" s="1">
        <v>35</v>
      </c>
      <c r="C103" s="40" t="s">
        <v>191</v>
      </c>
      <c r="D103" s="40" t="s">
        <v>192</v>
      </c>
      <c r="E103" s="41">
        <v>1980</v>
      </c>
      <c r="O103" s="26"/>
      <c r="P103" s="15"/>
      <c r="Q103" s="37"/>
      <c r="R103" s="44"/>
      <c r="T103" s="28"/>
      <c r="U103" s="18"/>
      <c r="V103" s="28"/>
      <c r="W103" s="27"/>
      <c r="Y103" s="33">
        <v>25</v>
      </c>
      <c r="Z103" s="20">
        <v>11</v>
      </c>
      <c r="AA103" s="29"/>
      <c r="AB103" s="27"/>
    </row>
    <row r="104" spans="1:28">
      <c r="A104" s="1" t="s">
        <v>127</v>
      </c>
      <c r="B104" s="1">
        <v>36</v>
      </c>
      <c r="C104" s="40" t="s">
        <v>193</v>
      </c>
      <c r="D104" s="40" t="s">
        <v>131</v>
      </c>
      <c r="E104" s="41">
        <v>1982</v>
      </c>
      <c r="O104" s="26"/>
      <c r="P104" s="15"/>
      <c r="Q104" s="37"/>
      <c r="R104" s="44"/>
      <c r="T104" s="28"/>
      <c r="U104" s="18"/>
      <c r="V104" s="28"/>
      <c r="W104" s="27"/>
      <c r="Y104" s="33">
        <v>25</v>
      </c>
      <c r="Z104" s="47" t="s">
        <v>194</v>
      </c>
      <c r="AA104" s="29"/>
      <c r="AB104" s="27"/>
    </row>
    <row r="105" spans="1:28">
      <c r="A105" s="1" t="s">
        <v>127</v>
      </c>
      <c r="B105" s="1">
        <v>37</v>
      </c>
      <c r="C105" s="38" t="s">
        <v>195</v>
      </c>
      <c r="D105" s="38" t="s">
        <v>37</v>
      </c>
      <c r="E105" s="39">
        <v>1982</v>
      </c>
      <c r="O105" s="26"/>
      <c r="P105" s="15"/>
      <c r="Q105" s="37"/>
      <c r="R105" s="44"/>
      <c r="T105" s="28"/>
      <c r="U105" s="18"/>
      <c r="V105" s="28"/>
      <c r="W105" s="27"/>
      <c r="Y105" s="33">
        <v>25</v>
      </c>
      <c r="Z105" s="47" t="s">
        <v>194</v>
      </c>
      <c r="AA105" s="29"/>
      <c r="AB105" s="27"/>
    </row>
    <row r="106" spans="1:28">
      <c r="A106" s="1" t="s">
        <v>127</v>
      </c>
      <c r="B106" s="1">
        <v>38</v>
      </c>
      <c r="C106" s="38" t="s">
        <v>196</v>
      </c>
      <c r="D106" s="38" t="s">
        <v>146</v>
      </c>
      <c r="E106" s="39">
        <v>1982</v>
      </c>
      <c r="O106" s="26"/>
      <c r="P106" s="15"/>
      <c r="Q106" s="37"/>
      <c r="R106" s="44"/>
      <c r="T106" s="28"/>
      <c r="U106" s="18"/>
      <c r="V106" s="28"/>
      <c r="W106" s="27"/>
      <c r="Y106" s="33">
        <v>25</v>
      </c>
      <c r="Z106" s="47" t="s">
        <v>194</v>
      </c>
      <c r="AA106" s="29"/>
      <c r="AB106" s="27"/>
    </row>
    <row r="107" spans="1:28">
      <c r="A107" s="1" t="s">
        <v>127</v>
      </c>
      <c r="B107" s="1">
        <v>39</v>
      </c>
      <c r="C107" s="38" t="s">
        <v>197</v>
      </c>
      <c r="D107" s="38" t="s">
        <v>198</v>
      </c>
      <c r="E107" s="39">
        <v>1988</v>
      </c>
      <c r="O107" s="26"/>
      <c r="P107" s="15"/>
      <c r="Q107" s="37"/>
      <c r="R107" s="44"/>
      <c r="T107" s="28"/>
      <c r="U107" s="18"/>
      <c r="V107" s="28"/>
      <c r="W107" s="27"/>
      <c r="Y107" s="33">
        <v>25</v>
      </c>
      <c r="Z107" s="20">
        <v>15</v>
      </c>
      <c r="AA107" s="29"/>
      <c r="AB107" s="27"/>
    </row>
    <row r="108" spans="1:28">
      <c r="A108" s="1" t="s">
        <v>127</v>
      </c>
      <c r="B108" s="1">
        <v>40</v>
      </c>
      <c r="C108" s="38" t="s">
        <v>199</v>
      </c>
      <c r="D108" s="38" t="s">
        <v>139</v>
      </c>
      <c r="E108" s="39">
        <v>1983</v>
      </c>
      <c r="O108" s="26"/>
      <c r="P108" s="15"/>
      <c r="Q108" s="37"/>
      <c r="R108" s="44"/>
      <c r="T108" s="28"/>
      <c r="U108" s="18"/>
      <c r="V108" s="28"/>
      <c r="W108" s="27"/>
      <c r="Y108" s="33">
        <v>24</v>
      </c>
      <c r="Z108" s="20">
        <v>16</v>
      </c>
      <c r="AA108" s="29"/>
      <c r="AB108" s="27"/>
    </row>
    <row r="109" spans="1:28">
      <c r="A109" s="1" t="s">
        <v>127</v>
      </c>
      <c r="B109" s="1">
        <v>41</v>
      </c>
      <c r="C109" s="38" t="s">
        <v>200</v>
      </c>
      <c r="D109" s="38" t="s">
        <v>201</v>
      </c>
      <c r="E109" s="39">
        <v>1989</v>
      </c>
      <c r="O109" s="26"/>
      <c r="P109" s="15"/>
      <c r="Q109" s="37"/>
      <c r="R109" s="44"/>
      <c r="T109" s="28"/>
      <c r="U109" s="18"/>
      <c r="V109" s="28"/>
      <c r="W109" s="27"/>
      <c r="Y109" s="33">
        <v>23</v>
      </c>
      <c r="Z109" s="20">
        <v>17</v>
      </c>
      <c r="AA109" s="29"/>
      <c r="AB109" s="27"/>
    </row>
    <row r="110" spans="1:28">
      <c r="A110" s="1" t="s">
        <v>127</v>
      </c>
      <c r="B110" s="1">
        <v>42</v>
      </c>
      <c r="C110" s="38" t="s">
        <v>202</v>
      </c>
      <c r="D110" s="38" t="s">
        <v>203</v>
      </c>
      <c r="E110" s="39">
        <v>1974</v>
      </c>
      <c r="O110" s="26"/>
      <c r="P110" s="15"/>
      <c r="Q110" s="37"/>
      <c r="R110" s="44"/>
      <c r="T110" s="28"/>
      <c r="U110" s="18"/>
      <c r="V110" s="28"/>
      <c r="W110" s="27"/>
      <c r="Y110" s="33">
        <v>21</v>
      </c>
      <c r="Z110" s="20">
        <v>19</v>
      </c>
      <c r="AA110" s="29"/>
      <c r="AB110" s="27"/>
    </row>
    <row r="111" spans="1:28">
      <c r="A111" s="1" t="s">
        <v>127</v>
      </c>
      <c r="B111" s="1">
        <v>43</v>
      </c>
      <c r="C111" s="38" t="s">
        <v>204</v>
      </c>
      <c r="D111" s="38" t="s">
        <v>205</v>
      </c>
      <c r="E111" s="39">
        <v>1975</v>
      </c>
      <c r="O111" s="26"/>
      <c r="P111" s="15"/>
      <c r="Q111" s="37"/>
      <c r="R111" s="44"/>
      <c r="T111" s="28"/>
      <c r="U111" s="18"/>
      <c r="V111" s="28"/>
      <c r="W111" s="27"/>
      <c r="Y111" s="33">
        <v>21</v>
      </c>
      <c r="Z111" s="20">
        <v>20</v>
      </c>
      <c r="AA111" s="29"/>
      <c r="AB111" s="27"/>
    </row>
    <row r="112" spans="1:28">
      <c r="A112" s="1" t="s">
        <v>127</v>
      </c>
      <c r="B112" s="1">
        <v>44</v>
      </c>
      <c r="C112" s="42" t="s">
        <v>206</v>
      </c>
      <c r="D112" s="38" t="s">
        <v>207</v>
      </c>
      <c r="E112" s="39">
        <v>1979</v>
      </c>
      <c r="O112" s="26"/>
      <c r="P112" s="15"/>
      <c r="Q112" s="37"/>
      <c r="R112" s="44"/>
      <c r="T112" s="28"/>
      <c r="U112" s="18"/>
      <c r="V112" s="28"/>
      <c r="W112" s="27"/>
      <c r="Y112" s="33">
        <v>21</v>
      </c>
      <c r="Z112" s="47" t="s">
        <v>174</v>
      </c>
      <c r="AA112" s="29"/>
      <c r="AB112" s="27"/>
    </row>
    <row r="113" spans="1:28">
      <c r="A113" s="1" t="s">
        <v>127</v>
      </c>
      <c r="B113" s="1">
        <v>45</v>
      </c>
      <c r="C113" s="42" t="s">
        <v>208</v>
      </c>
      <c r="D113" s="38" t="s">
        <v>209</v>
      </c>
      <c r="E113" s="39">
        <v>1987</v>
      </c>
      <c r="O113" s="26"/>
      <c r="P113" s="15"/>
      <c r="Q113" s="37"/>
      <c r="R113" s="44"/>
      <c r="T113" s="28"/>
      <c r="U113" s="18"/>
      <c r="V113" s="28"/>
      <c r="W113" s="27"/>
      <c r="Y113" s="33">
        <v>21</v>
      </c>
      <c r="Z113" s="45">
        <v>23</v>
      </c>
      <c r="AA113" s="29"/>
      <c r="AB113" s="27"/>
    </row>
    <row r="114" spans="1:28">
      <c r="A114" s="1" t="s">
        <v>127</v>
      </c>
      <c r="B114" s="1">
        <v>46</v>
      </c>
      <c r="C114" s="38" t="s">
        <v>210</v>
      </c>
      <c r="D114" s="38" t="s">
        <v>211</v>
      </c>
      <c r="E114" s="39">
        <v>1988</v>
      </c>
      <c r="O114" s="26"/>
      <c r="P114" s="15"/>
      <c r="Q114" s="37"/>
      <c r="R114" s="44"/>
      <c r="T114" s="28"/>
      <c r="U114" s="18"/>
      <c r="V114" s="28"/>
      <c r="W114" s="27"/>
      <c r="Y114" s="33">
        <v>21</v>
      </c>
      <c r="Z114" s="45">
        <v>24</v>
      </c>
      <c r="AA114" s="29"/>
      <c r="AB114" s="27"/>
    </row>
    <row r="115" spans="1:28">
      <c r="A115" s="1" t="s">
        <v>127</v>
      </c>
      <c r="B115" s="1">
        <v>47</v>
      </c>
      <c r="C115" s="38" t="s">
        <v>212</v>
      </c>
      <c r="D115" s="38" t="s">
        <v>213</v>
      </c>
      <c r="E115" s="39">
        <v>1989</v>
      </c>
      <c r="O115" s="26"/>
      <c r="P115" s="15"/>
      <c r="Q115" s="37"/>
      <c r="R115" s="44"/>
      <c r="T115" s="28"/>
      <c r="U115" s="18"/>
      <c r="V115" s="28"/>
      <c r="W115" s="27"/>
      <c r="Y115" s="33">
        <v>21</v>
      </c>
      <c r="Z115" s="45">
        <v>25</v>
      </c>
      <c r="AA115" s="29"/>
      <c r="AB115" s="27"/>
    </row>
    <row r="116" spans="1:28">
      <c r="A116" s="1" t="s">
        <v>127</v>
      </c>
      <c r="B116" s="1">
        <v>48</v>
      </c>
      <c r="C116" s="42" t="s">
        <v>214</v>
      </c>
      <c r="D116" s="42" t="s">
        <v>215</v>
      </c>
      <c r="E116" s="43">
        <v>1971</v>
      </c>
      <c r="O116" s="26"/>
      <c r="P116" s="15"/>
      <c r="Q116" s="37"/>
      <c r="R116" s="44"/>
      <c r="T116" s="28"/>
      <c r="U116" s="18"/>
      <c r="V116" s="28"/>
      <c r="W116" s="27"/>
      <c r="Y116" s="33">
        <v>20</v>
      </c>
      <c r="Z116" s="45">
        <v>26</v>
      </c>
      <c r="AA116" s="29"/>
      <c r="AB116" s="27"/>
    </row>
    <row r="117" spans="1:28">
      <c r="A117" s="1" t="s">
        <v>127</v>
      </c>
      <c r="B117" s="1">
        <v>49</v>
      </c>
      <c r="C117" s="38" t="s">
        <v>216</v>
      </c>
      <c r="D117" s="38" t="s">
        <v>71</v>
      </c>
      <c r="E117" s="39">
        <v>1974</v>
      </c>
      <c r="O117" s="26"/>
      <c r="P117" s="15"/>
      <c r="Q117" s="37"/>
      <c r="R117" s="44"/>
      <c r="T117" s="28"/>
      <c r="U117" s="18"/>
      <c r="V117" s="28"/>
      <c r="W117" s="27"/>
      <c r="Y117" s="33">
        <v>20</v>
      </c>
      <c r="Z117" s="45">
        <v>27</v>
      </c>
      <c r="AA117" s="29"/>
      <c r="AB117" s="27"/>
    </row>
    <row r="118" spans="1:28">
      <c r="A118" s="1" t="s">
        <v>127</v>
      </c>
      <c r="B118" s="1">
        <v>50</v>
      </c>
      <c r="C118" s="38" t="s">
        <v>217</v>
      </c>
      <c r="D118" s="38" t="s">
        <v>218</v>
      </c>
      <c r="E118" s="39">
        <v>1976</v>
      </c>
      <c r="O118" s="26"/>
      <c r="P118" s="15"/>
      <c r="Q118" s="37"/>
      <c r="R118" s="44"/>
      <c r="T118" s="28"/>
      <c r="U118" s="18"/>
      <c r="V118" s="28"/>
      <c r="W118" s="27"/>
      <c r="Y118" s="33">
        <v>20</v>
      </c>
      <c r="Z118" s="45">
        <v>28</v>
      </c>
      <c r="AA118" s="29"/>
      <c r="AB118" s="27"/>
    </row>
    <row r="119" spans="1:28">
      <c r="A119" s="1" t="s">
        <v>127</v>
      </c>
      <c r="B119" s="1">
        <v>51</v>
      </c>
      <c r="C119" s="38" t="s">
        <v>219</v>
      </c>
      <c r="D119" s="38" t="s">
        <v>149</v>
      </c>
      <c r="E119" s="39">
        <v>1977</v>
      </c>
      <c r="O119" s="26"/>
      <c r="P119" s="15"/>
      <c r="Q119" s="37"/>
      <c r="R119" s="44"/>
      <c r="T119" s="28"/>
      <c r="U119" s="18"/>
      <c r="V119" s="28"/>
      <c r="W119" s="27"/>
      <c r="Y119" s="33">
        <v>20</v>
      </c>
      <c r="Z119" s="45">
        <v>29</v>
      </c>
      <c r="AA119" s="29"/>
      <c r="AB119" s="27"/>
    </row>
    <row r="120" spans="1:28">
      <c r="A120" s="1" t="s">
        <v>127</v>
      </c>
      <c r="B120" s="1">
        <v>52</v>
      </c>
      <c r="C120" s="38" t="s">
        <v>220</v>
      </c>
      <c r="D120" s="38" t="s">
        <v>221</v>
      </c>
      <c r="E120" s="39">
        <v>1979</v>
      </c>
      <c r="O120" s="26"/>
      <c r="P120" s="15"/>
      <c r="Q120" s="37"/>
      <c r="R120" s="44"/>
      <c r="T120" s="28"/>
      <c r="U120" s="18"/>
      <c r="V120" s="28"/>
      <c r="W120" s="27"/>
      <c r="Y120" s="33">
        <v>20</v>
      </c>
      <c r="Z120" s="47" t="s">
        <v>222</v>
      </c>
      <c r="AA120" s="29"/>
      <c r="AB120" s="27"/>
    </row>
    <row r="121" spans="1:28">
      <c r="A121" s="1" t="s">
        <v>127</v>
      </c>
      <c r="B121" s="1">
        <v>53</v>
      </c>
      <c r="C121" s="38" t="s">
        <v>223</v>
      </c>
      <c r="D121" s="38" t="s">
        <v>141</v>
      </c>
      <c r="E121" s="39">
        <v>1979</v>
      </c>
      <c r="O121" s="26"/>
      <c r="P121" s="15"/>
      <c r="Q121" s="37"/>
      <c r="R121" s="44"/>
      <c r="T121" s="28"/>
      <c r="U121" s="18"/>
      <c r="V121" s="28"/>
      <c r="W121" s="27"/>
      <c r="Y121" s="33">
        <v>20</v>
      </c>
      <c r="Z121" s="47" t="s">
        <v>222</v>
      </c>
      <c r="AA121" s="29"/>
      <c r="AB121" s="27"/>
    </row>
    <row r="122" spans="1:28">
      <c r="A122" s="1" t="s">
        <v>127</v>
      </c>
      <c r="B122" s="1">
        <v>54</v>
      </c>
      <c r="C122" s="42" t="s">
        <v>224</v>
      </c>
      <c r="D122" s="38" t="s">
        <v>225</v>
      </c>
      <c r="E122" s="39">
        <v>1984</v>
      </c>
      <c r="O122" s="26"/>
      <c r="P122" s="15"/>
      <c r="Q122" s="37"/>
      <c r="R122" s="44"/>
      <c r="T122" s="28"/>
      <c r="U122" s="18"/>
      <c r="V122" s="28"/>
      <c r="W122" s="27"/>
      <c r="Y122" s="33">
        <v>20</v>
      </c>
      <c r="Z122" s="45">
        <v>33</v>
      </c>
      <c r="AA122" s="29"/>
      <c r="AB122" s="27"/>
    </row>
    <row r="123" spans="1:28">
      <c r="A123" s="1" t="s">
        <v>127</v>
      </c>
      <c r="B123" s="1">
        <v>55</v>
      </c>
      <c r="C123" s="42" t="s">
        <v>226</v>
      </c>
      <c r="D123" s="42" t="s">
        <v>149</v>
      </c>
      <c r="E123" s="43">
        <v>1974</v>
      </c>
      <c r="O123" s="26"/>
      <c r="P123" s="15"/>
      <c r="Q123" s="37"/>
      <c r="R123" s="44"/>
      <c r="T123" s="28"/>
      <c r="U123" s="18"/>
      <c r="V123" s="28"/>
      <c r="W123" s="27"/>
      <c r="Y123" s="33">
        <v>15</v>
      </c>
      <c r="Z123" s="47" t="s">
        <v>227</v>
      </c>
      <c r="AA123" s="29"/>
      <c r="AB123" s="27"/>
    </row>
    <row r="124" spans="1:28">
      <c r="A124" s="1" t="s">
        <v>127</v>
      </c>
      <c r="B124" s="1">
        <v>56</v>
      </c>
      <c r="C124" s="38" t="s">
        <v>228</v>
      </c>
      <c r="D124" s="38" t="s">
        <v>229</v>
      </c>
      <c r="E124" s="39">
        <v>1974</v>
      </c>
      <c r="O124" s="26"/>
      <c r="P124" s="15"/>
      <c r="Q124" s="37"/>
      <c r="R124" s="44"/>
      <c r="T124" s="28"/>
      <c r="U124" s="18"/>
      <c r="V124" s="28"/>
      <c r="W124" s="27"/>
      <c r="Y124" s="33">
        <v>15</v>
      </c>
      <c r="Z124" s="47" t="s">
        <v>227</v>
      </c>
      <c r="AA124" s="29"/>
      <c r="AB124" s="27"/>
    </row>
    <row r="125" spans="1:28">
      <c r="A125" s="1" t="s">
        <v>127</v>
      </c>
      <c r="B125" s="1">
        <v>57</v>
      </c>
      <c r="C125" s="42" t="s">
        <v>230</v>
      </c>
      <c r="D125" s="42" t="s">
        <v>37</v>
      </c>
      <c r="E125" s="43">
        <v>1976</v>
      </c>
      <c r="O125" s="26"/>
      <c r="P125" s="15"/>
      <c r="Q125" s="37"/>
      <c r="R125" s="44"/>
      <c r="T125" s="28"/>
      <c r="U125" s="18"/>
      <c r="V125" s="28"/>
      <c r="W125" s="27"/>
      <c r="Y125" s="33">
        <v>15</v>
      </c>
      <c r="Z125" s="45">
        <v>37</v>
      </c>
      <c r="AA125" s="29"/>
      <c r="AB125" s="27"/>
    </row>
    <row r="126" spans="1:28">
      <c r="A126" s="1" t="s">
        <v>127</v>
      </c>
      <c r="B126" s="1">
        <v>58</v>
      </c>
      <c r="C126" s="38" t="s">
        <v>231</v>
      </c>
      <c r="D126" s="38" t="s">
        <v>232</v>
      </c>
      <c r="E126" s="39">
        <v>1978</v>
      </c>
      <c r="O126" s="26"/>
      <c r="P126" s="15"/>
      <c r="Q126" s="37"/>
      <c r="R126" s="44"/>
      <c r="T126" s="28"/>
      <c r="U126" s="18"/>
      <c r="V126" s="28"/>
      <c r="W126" s="27"/>
      <c r="Y126" s="33">
        <v>15</v>
      </c>
      <c r="Z126" s="45">
        <v>38</v>
      </c>
      <c r="AA126" s="29"/>
      <c r="AB126" s="27"/>
    </row>
    <row r="127" spans="1:28">
      <c r="A127" s="1" t="s">
        <v>127</v>
      </c>
      <c r="B127" s="1">
        <v>59</v>
      </c>
      <c r="C127" s="38" t="s">
        <v>233</v>
      </c>
      <c r="D127" s="38" t="s">
        <v>234</v>
      </c>
      <c r="E127" s="39">
        <v>1980</v>
      </c>
      <c r="O127" s="26"/>
      <c r="P127" s="15"/>
      <c r="Q127" s="37"/>
      <c r="R127" s="44"/>
      <c r="T127" s="28"/>
      <c r="U127" s="18"/>
      <c r="V127" s="28"/>
      <c r="W127" s="27"/>
      <c r="Y127" s="33">
        <v>15</v>
      </c>
      <c r="Z127" s="45">
        <v>40</v>
      </c>
      <c r="AA127" s="29"/>
      <c r="AB127" s="27"/>
    </row>
    <row r="128" spans="1:28">
      <c r="A128" s="1" t="s">
        <v>127</v>
      </c>
      <c r="B128" s="1">
        <v>60</v>
      </c>
      <c r="C128" s="42" t="s">
        <v>235</v>
      </c>
      <c r="D128" s="38" t="s">
        <v>236</v>
      </c>
      <c r="E128" s="39">
        <v>1986</v>
      </c>
      <c r="O128" s="26"/>
      <c r="P128" s="15"/>
      <c r="Q128" s="37"/>
      <c r="R128" s="44"/>
      <c r="T128" s="28"/>
      <c r="U128" s="18"/>
      <c r="V128" s="28"/>
      <c r="W128" s="27"/>
      <c r="Y128" s="33">
        <v>15</v>
      </c>
      <c r="Z128" s="45">
        <v>42</v>
      </c>
      <c r="AA128" s="29"/>
      <c r="AB128" s="27"/>
    </row>
    <row r="129" spans="1:35">
      <c r="A129" s="1" t="s">
        <v>127</v>
      </c>
      <c r="B129" s="1">
        <v>61</v>
      </c>
      <c r="C129" s="42" t="s">
        <v>237</v>
      </c>
      <c r="D129" s="42" t="s">
        <v>221</v>
      </c>
      <c r="E129" s="43">
        <v>1989</v>
      </c>
      <c r="O129" s="26"/>
      <c r="P129" s="15"/>
      <c r="Q129" s="37"/>
      <c r="R129" s="44"/>
      <c r="T129" s="28"/>
      <c r="U129" s="18"/>
      <c r="V129" s="28"/>
      <c r="W129" s="27"/>
      <c r="Y129" s="33">
        <v>15</v>
      </c>
      <c r="Z129" s="47" t="s">
        <v>238</v>
      </c>
      <c r="AA129" s="29"/>
      <c r="AB129" s="27"/>
    </row>
    <row r="130" spans="1:35">
      <c r="A130" s="1" t="s">
        <v>127</v>
      </c>
      <c r="B130" s="1">
        <v>62</v>
      </c>
      <c r="C130" s="40" t="s">
        <v>239</v>
      </c>
      <c r="D130" s="40" t="s">
        <v>240</v>
      </c>
      <c r="E130" s="41">
        <v>1989</v>
      </c>
      <c r="O130" s="26"/>
      <c r="P130" s="15"/>
      <c r="Q130" s="37"/>
      <c r="R130" s="44"/>
      <c r="T130" s="28"/>
      <c r="U130" s="18"/>
      <c r="V130" s="28"/>
      <c r="W130" s="27"/>
      <c r="Y130" s="33">
        <v>15</v>
      </c>
      <c r="Z130" s="47" t="s">
        <v>238</v>
      </c>
      <c r="AA130" s="29"/>
      <c r="AB130" s="27"/>
    </row>
    <row r="131" spans="1:35">
      <c r="A131" s="1" t="s">
        <v>127</v>
      </c>
      <c r="B131" s="1">
        <v>63</v>
      </c>
      <c r="C131" s="38" t="s">
        <v>241</v>
      </c>
      <c r="D131" s="38" t="s">
        <v>37</v>
      </c>
      <c r="E131" s="39">
        <v>1973</v>
      </c>
      <c r="O131" s="26"/>
      <c r="P131" s="15"/>
      <c r="Q131" s="37"/>
      <c r="R131" s="44"/>
      <c r="T131" s="28"/>
      <c r="U131" s="18"/>
      <c r="V131" s="28"/>
      <c r="W131" s="27"/>
      <c r="Y131" s="33">
        <v>13</v>
      </c>
      <c r="Z131" s="45">
        <v>45</v>
      </c>
      <c r="AA131" s="29"/>
      <c r="AB131" s="27"/>
    </row>
    <row r="132" spans="1:35">
      <c r="A132" s="1" t="s">
        <v>127</v>
      </c>
      <c r="B132" s="1">
        <v>64</v>
      </c>
      <c r="C132" s="38" t="s">
        <v>242</v>
      </c>
      <c r="D132" s="38" t="s">
        <v>243</v>
      </c>
      <c r="E132" s="39">
        <v>1972</v>
      </c>
      <c r="O132" s="26"/>
      <c r="P132" s="15"/>
      <c r="Q132" s="37"/>
      <c r="R132" s="44"/>
      <c r="T132" s="28"/>
      <c r="U132" s="18"/>
      <c r="V132" s="28"/>
      <c r="W132" s="27"/>
      <c r="Y132" s="33">
        <v>11</v>
      </c>
      <c r="Z132" s="45">
        <v>46</v>
      </c>
      <c r="AA132" s="29"/>
      <c r="AB132" s="27"/>
    </row>
    <row r="133" spans="1:35">
      <c r="A133" s="1" t="s">
        <v>127</v>
      </c>
      <c r="B133" s="1">
        <v>65</v>
      </c>
      <c r="C133" s="40" t="s">
        <v>244</v>
      </c>
      <c r="D133" s="40" t="s">
        <v>37</v>
      </c>
      <c r="E133" s="41">
        <v>1982</v>
      </c>
      <c r="O133" s="26"/>
      <c r="P133" s="15"/>
      <c r="Q133" s="37"/>
      <c r="R133" s="44"/>
      <c r="T133" s="28"/>
      <c r="U133" s="18"/>
      <c r="V133" s="28"/>
      <c r="W133" s="27"/>
      <c r="Y133" s="33">
        <v>11</v>
      </c>
      <c r="Z133" s="45">
        <v>47</v>
      </c>
      <c r="AA133" s="29"/>
      <c r="AB133" s="27"/>
    </row>
    <row r="134" spans="1:35">
      <c r="A134" s="1" t="s">
        <v>127</v>
      </c>
      <c r="B134" s="1">
        <v>66</v>
      </c>
      <c r="C134" s="38" t="s">
        <v>245</v>
      </c>
      <c r="D134" s="38" t="s">
        <v>246</v>
      </c>
      <c r="E134" s="39">
        <v>1984</v>
      </c>
      <c r="O134" s="26"/>
      <c r="P134" s="15"/>
      <c r="Q134" s="37"/>
      <c r="R134" s="44"/>
      <c r="T134" s="28"/>
      <c r="U134" s="18"/>
      <c r="V134" s="28"/>
      <c r="W134" s="27"/>
      <c r="Y134" s="33">
        <v>11</v>
      </c>
      <c r="Z134" s="45">
        <v>48</v>
      </c>
      <c r="AA134" s="29"/>
      <c r="AB134" s="27"/>
    </row>
    <row r="135" spans="1:35">
      <c r="A135" s="1" t="s">
        <v>127</v>
      </c>
      <c r="B135" s="1">
        <v>67</v>
      </c>
      <c r="C135" s="38" t="s">
        <v>247</v>
      </c>
      <c r="D135" s="38" t="s">
        <v>248</v>
      </c>
      <c r="E135" s="39">
        <v>1973</v>
      </c>
      <c r="O135" s="26"/>
      <c r="P135" s="15"/>
      <c r="Q135" s="37"/>
      <c r="R135" s="44"/>
      <c r="T135" s="28"/>
      <c r="U135" s="18"/>
      <c r="V135" s="28"/>
      <c r="W135" s="27"/>
      <c r="Y135" s="33">
        <v>10</v>
      </c>
      <c r="Z135" s="45">
        <v>49</v>
      </c>
      <c r="AA135" s="29"/>
      <c r="AB135" s="27"/>
    </row>
    <row r="136" spans="1:35">
      <c r="A136" s="1" t="s">
        <v>127</v>
      </c>
      <c r="B136" s="1">
        <v>68</v>
      </c>
      <c r="C136" s="38" t="s">
        <v>249</v>
      </c>
      <c r="D136" s="38" t="s">
        <v>250</v>
      </c>
      <c r="E136" s="39">
        <v>1982</v>
      </c>
      <c r="O136" s="26"/>
      <c r="P136" s="15"/>
      <c r="Q136" s="37"/>
      <c r="R136" s="44"/>
      <c r="T136" s="28"/>
      <c r="U136" s="18"/>
      <c r="V136" s="28"/>
      <c r="W136" s="27"/>
      <c r="Y136" s="33">
        <v>10</v>
      </c>
      <c r="Z136" s="45">
        <v>50</v>
      </c>
      <c r="AA136" s="29"/>
      <c r="AB136" s="27"/>
    </row>
    <row r="137" spans="1:35">
      <c r="A137" s="1" t="s">
        <v>127</v>
      </c>
      <c r="B137" s="1">
        <v>69</v>
      </c>
      <c r="C137" s="42" t="s">
        <v>251</v>
      </c>
      <c r="D137" s="42" t="s">
        <v>209</v>
      </c>
      <c r="E137" s="43">
        <v>1986</v>
      </c>
      <c r="O137" s="26"/>
      <c r="P137" s="15"/>
      <c r="Q137" s="37"/>
      <c r="R137" s="44"/>
      <c r="T137" s="28"/>
      <c r="U137" s="18"/>
      <c r="V137" s="28"/>
      <c r="W137" s="27"/>
      <c r="Y137" s="33">
        <v>5</v>
      </c>
      <c r="Z137" s="45">
        <v>51</v>
      </c>
      <c r="AA137" s="29"/>
      <c r="AB137" s="27"/>
    </row>
    <row r="138" spans="1:35" s="31" customFormat="1">
      <c r="A138" s="1"/>
      <c r="B138" s="1"/>
      <c r="C138" s="42"/>
      <c r="D138" s="42"/>
      <c r="E138" s="4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"/>
      <c r="T138" s="1"/>
      <c r="U138" s="7"/>
      <c r="V138" s="1"/>
      <c r="W138" s="1"/>
      <c r="Y138" s="43"/>
      <c r="Z138" s="48"/>
      <c r="AA138" s="1"/>
      <c r="AB138" s="1"/>
      <c r="AH138" s="32"/>
      <c r="AI138" s="32"/>
    </row>
    <row r="139" spans="1:35" s="31" customFormat="1">
      <c r="A139" s="80" t="s">
        <v>383</v>
      </c>
      <c r="B139" s="81"/>
      <c r="C139" s="81"/>
      <c r="D139" s="81"/>
      <c r="E139" s="81"/>
      <c r="F139" s="82"/>
      <c r="G139" s="82"/>
      <c r="H139" s="82"/>
      <c r="I139" s="82"/>
      <c r="J139" s="82"/>
      <c r="K139" s="82"/>
      <c r="L139" s="82"/>
      <c r="M139" s="82"/>
      <c r="N139" s="82"/>
      <c r="O139" s="1"/>
      <c r="P139" s="7"/>
      <c r="T139" s="1"/>
      <c r="U139" s="7"/>
      <c r="V139" s="1"/>
      <c r="W139" s="1"/>
      <c r="Y139" s="1"/>
      <c r="Z139" s="7"/>
      <c r="AA139" s="1"/>
      <c r="AB139" s="1"/>
      <c r="AH139" s="32"/>
      <c r="AI139" s="32"/>
    </row>
    <row r="140" spans="1:35" s="31" customFormat="1">
      <c r="A140" s="49" t="s">
        <v>16</v>
      </c>
      <c r="B140" s="32"/>
      <c r="C140" s="42" t="s">
        <v>252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"/>
      <c r="T140" s="1"/>
      <c r="U140" s="7"/>
      <c r="V140" s="1"/>
      <c r="W140" s="1"/>
      <c r="Y140" s="1"/>
      <c r="Z140" s="7"/>
      <c r="AA140" s="1"/>
      <c r="AB140" s="1"/>
      <c r="AH140" s="32"/>
      <c r="AI140" s="32"/>
    </row>
    <row r="141" spans="1:35" s="31" customFormat="1">
      <c r="A141" s="50" t="s">
        <v>17</v>
      </c>
      <c r="C141" s="42" t="s">
        <v>253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"/>
      <c r="T141" s="1"/>
      <c r="U141" s="7"/>
      <c r="V141" s="1"/>
      <c r="W141" s="1"/>
      <c r="Y141" s="1"/>
      <c r="Z141" s="7"/>
      <c r="AA141" s="1"/>
      <c r="AB141" s="1"/>
      <c r="AH141" s="32"/>
      <c r="AI141" s="32"/>
    </row>
    <row r="142" spans="1:35" s="31" customFormat="1">
      <c r="A142" s="50" t="s">
        <v>18</v>
      </c>
      <c r="C142" s="42" t="s">
        <v>254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"/>
      <c r="T142" s="1"/>
      <c r="U142" s="7"/>
      <c r="V142" s="1"/>
      <c r="W142" s="1"/>
      <c r="Y142" s="1"/>
      <c r="Z142" s="7"/>
      <c r="AA142" s="1"/>
      <c r="AB142" s="1"/>
      <c r="AH142" s="32"/>
      <c r="AI142" s="32"/>
    </row>
    <row r="143" spans="1:35" s="31" customFormat="1">
      <c r="A143" s="50" t="s">
        <v>19</v>
      </c>
      <c r="C143" s="42" t="s">
        <v>255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7"/>
      <c r="T143" s="1"/>
      <c r="U143" s="7"/>
      <c r="V143" s="1"/>
      <c r="W143" s="1"/>
      <c r="Y143" s="1"/>
      <c r="Z143" s="7"/>
      <c r="AA143" s="1"/>
      <c r="AB143" s="1"/>
      <c r="AH143" s="32"/>
      <c r="AI143" s="32"/>
    </row>
    <row r="144" spans="1:35" s="31" customFormat="1">
      <c r="A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7"/>
      <c r="T144" s="1"/>
      <c r="U144" s="7"/>
      <c r="V144" s="1"/>
      <c r="W144" s="1"/>
      <c r="Y144" s="1"/>
      <c r="Z144" s="7"/>
      <c r="AA144" s="1"/>
      <c r="AB144" s="1"/>
      <c r="AH144" s="32"/>
      <c r="AI144" s="32"/>
    </row>
    <row r="145" spans="1:35" s="8" customFormat="1">
      <c r="A145" s="80" t="s">
        <v>256</v>
      </c>
      <c r="B145" s="81"/>
      <c r="C145" s="81"/>
      <c r="D145" s="81"/>
      <c r="E145" s="81"/>
      <c r="F145" s="82"/>
      <c r="G145" s="82"/>
      <c r="H145" s="82"/>
      <c r="I145" s="82"/>
      <c r="J145" s="82"/>
      <c r="K145" s="82"/>
      <c r="L145" s="82"/>
      <c r="M145" s="82"/>
      <c r="N145" s="82"/>
      <c r="O145" s="6"/>
      <c r="P145" s="7"/>
      <c r="R145" s="9"/>
      <c r="T145" s="10"/>
      <c r="U145" s="11"/>
      <c r="V145" s="10"/>
      <c r="W145" s="6"/>
      <c r="Y145" s="10"/>
      <c r="Z145" s="11"/>
      <c r="AA145" s="10"/>
      <c r="AB145" s="6"/>
      <c r="AH145" s="12"/>
      <c r="AI145" s="12"/>
    </row>
    <row r="146" spans="1:35">
      <c r="A146" s="7" t="s">
        <v>4</v>
      </c>
      <c r="B146" s="7" t="s">
        <v>5</v>
      </c>
      <c r="C146" s="13" t="s">
        <v>6</v>
      </c>
      <c r="D146" s="13" t="s">
        <v>7</v>
      </c>
      <c r="E146" s="7" t="s">
        <v>8</v>
      </c>
      <c r="F146" s="7"/>
      <c r="G146" s="7" t="s">
        <v>9</v>
      </c>
      <c r="H146" s="7" t="s">
        <v>10</v>
      </c>
      <c r="I146" s="7" t="s">
        <v>11</v>
      </c>
      <c r="J146" s="7" t="s">
        <v>12</v>
      </c>
      <c r="K146" s="7" t="s">
        <v>13</v>
      </c>
      <c r="L146" s="7" t="s">
        <v>14</v>
      </c>
      <c r="M146" s="7" t="s">
        <v>15</v>
      </c>
      <c r="N146" s="7"/>
      <c r="O146" s="14" t="s">
        <v>16</v>
      </c>
      <c r="P146" s="15" t="s">
        <v>17</v>
      </c>
      <c r="Q146" s="15" t="s">
        <v>18</v>
      </c>
      <c r="R146" s="16" t="s">
        <v>19</v>
      </c>
      <c r="T146" s="17" t="s">
        <v>16</v>
      </c>
      <c r="U146" s="18" t="s">
        <v>17</v>
      </c>
      <c r="V146" s="18" t="s">
        <v>18</v>
      </c>
      <c r="W146" s="16" t="s">
        <v>19</v>
      </c>
      <c r="Y146" s="19" t="s">
        <v>16</v>
      </c>
      <c r="Z146" s="20" t="s">
        <v>17</v>
      </c>
      <c r="AA146" s="20" t="s">
        <v>18</v>
      </c>
      <c r="AB146" s="16" t="s">
        <v>19</v>
      </c>
    </row>
    <row r="147" spans="1:35">
      <c r="A147" s="1" t="s">
        <v>257</v>
      </c>
      <c r="B147" s="1">
        <v>1</v>
      </c>
      <c r="C147" s="31" t="s">
        <v>258</v>
      </c>
      <c r="D147" s="31" t="s">
        <v>259</v>
      </c>
      <c r="E147" s="1">
        <v>1938</v>
      </c>
      <c r="O147" s="26">
        <v>105</v>
      </c>
      <c r="P147" s="15">
        <v>2</v>
      </c>
      <c r="Q147" s="26">
        <v>6</v>
      </c>
      <c r="R147" s="27">
        <f>Q147</f>
        <v>6</v>
      </c>
      <c r="T147" s="28">
        <v>99</v>
      </c>
      <c r="U147" s="18">
        <v>3</v>
      </c>
      <c r="V147" s="28">
        <v>1</v>
      </c>
      <c r="W147" s="27">
        <f>R147+V147</f>
        <v>7</v>
      </c>
      <c r="Y147" s="33">
        <v>26</v>
      </c>
      <c r="Z147" s="51">
        <v>2</v>
      </c>
      <c r="AA147" s="29">
        <v>10</v>
      </c>
      <c r="AB147" s="27">
        <f t="shared" ref="AB147:AB159" si="7">W147+AA147</f>
        <v>17</v>
      </c>
    </row>
    <row r="148" spans="1:35">
      <c r="A148" s="1" t="s">
        <v>257</v>
      </c>
      <c r="B148" s="1">
        <v>2</v>
      </c>
      <c r="C148" s="42" t="s">
        <v>260</v>
      </c>
      <c r="D148" s="38" t="s">
        <v>261</v>
      </c>
      <c r="E148" s="39">
        <v>1938</v>
      </c>
      <c r="F148" s="52"/>
      <c r="G148" s="52"/>
      <c r="H148" s="52"/>
      <c r="I148" s="52"/>
      <c r="J148" s="52"/>
      <c r="K148" s="52"/>
      <c r="L148" s="52"/>
      <c r="M148" s="52"/>
      <c r="N148" s="52"/>
      <c r="O148" s="53"/>
      <c r="P148" s="54"/>
      <c r="Q148" s="53"/>
      <c r="R148" s="55"/>
      <c r="S148" s="56"/>
      <c r="T148" s="57"/>
      <c r="U148" s="58"/>
      <c r="V148" s="57"/>
      <c r="W148" s="55"/>
      <c r="X148" s="56"/>
      <c r="Y148" s="33">
        <v>33</v>
      </c>
      <c r="Z148" s="51">
        <v>1</v>
      </c>
      <c r="AA148" s="59">
        <v>12</v>
      </c>
      <c r="AB148" s="27">
        <f t="shared" si="7"/>
        <v>12</v>
      </c>
    </row>
    <row r="149" spans="1:35">
      <c r="A149" s="1" t="s">
        <v>257</v>
      </c>
      <c r="B149" s="1">
        <v>3</v>
      </c>
      <c r="C149" s="31" t="s">
        <v>262</v>
      </c>
      <c r="D149" s="31" t="s">
        <v>263</v>
      </c>
      <c r="E149" s="1">
        <v>1928</v>
      </c>
      <c r="O149" s="26">
        <v>87</v>
      </c>
      <c r="P149" s="15">
        <v>1</v>
      </c>
      <c r="Q149" s="26">
        <v>8</v>
      </c>
      <c r="R149" s="27">
        <f>Q149</f>
        <v>8</v>
      </c>
      <c r="T149" s="28"/>
      <c r="U149" s="18"/>
      <c r="V149" s="28"/>
      <c r="W149" s="27">
        <f>R149+V149</f>
        <v>8</v>
      </c>
      <c r="Y149" s="29"/>
      <c r="Z149" s="20"/>
      <c r="AA149" s="29"/>
      <c r="AB149" s="27">
        <f t="shared" si="7"/>
        <v>8</v>
      </c>
    </row>
    <row r="150" spans="1:35">
      <c r="A150" s="1" t="s">
        <v>257</v>
      </c>
      <c r="B150" s="1">
        <v>4</v>
      </c>
      <c r="C150" s="38" t="s">
        <v>264</v>
      </c>
      <c r="D150" s="38" t="s">
        <v>265</v>
      </c>
      <c r="E150" s="39">
        <v>1938</v>
      </c>
      <c r="F150" s="52"/>
      <c r="G150" s="52"/>
      <c r="H150" s="52"/>
      <c r="I150" s="52"/>
      <c r="J150" s="52"/>
      <c r="K150" s="52"/>
      <c r="L150" s="52"/>
      <c r="M150" s="52"/>
      <c r="N150" s="52"/>
      <c r="O150" s="53"/>
      <c r="P150" s="54"/>
      <c r="Q150" s="53"/>
      <c r="R150" s="55"/>
      <c r="S150" s="56"/>
      <c r="T150" s="57"/>
      <c r="U150" s="58"/>
      <c r="V150" s="57"/>
      <c r="W150" s="55"/>
      <c r="X150" s="56"/>
      <c r="Y150" s="33">
        <v>22</v>
      </c>
      <c r="Z150" s="51">
        <v>3</v>
      </c>
      <c r="AA150" s="59">
        <v>8</v>
      </c>
      <c r="AB150" s="27">
        <f t="shared" si="7"/>
        <v>8</v>
      </c>
    </row>
    <row r="151" spans="1:35">
      <c r="A151" s="1" t="s">
        <v>257</v>
      </c>
      <c r="B151" s="1">
        <v>5</v>
      </c>
      <c r="C151" s="38" t="s">
        <v>266</v>
      </c>
      <c r="D151" s="38" t="s">
        <v>267</v>
      </c>
      <c r="E151" s="39">
        <v>1940</v>
      </c>
      <c r="F151" s="52"/>
      <c r="G151" s="52"/>
      <c r="H151" s="52"/>
      <c r="I151" s="52"/>
      <c r="J151" s="52"/>
      <c r="K151" s="52"/>
      <c r="L151" s="52"/>
      <c r="M151" s="52"/>
      <c r="N151" s="52"/>
      <c r="O151" s="53"/>
      <c r="P151" s="54"/>
      <c r="Q151" s="53"/>
      <c r="R151" s="55"/>
      <c r="S151" s="56"/>
      <c r="T151" s="57"/>
      <c r="U151" s="58"/>
      <c r="V151" s="57"/>
      <c r="W151" s="55"/>
      <c r="X151" s="56"/>
      <c r="Y151" s="33">
        <v>22</v>
      </c>
      <c r="Z151" s="51">
        <v>4</v>
      </c>
      <c r="AA151" s="59">
        <v>6</v>
      </c>
      <c r="AB151" s="27">
        <f t="shared" si="7"/>
        <v>6</v>
      </c>
    </row>
    <row r="152" spans="1:35">
      <c r="A152" s="1" t="s">
        <v>257</v>
      </c>
      <c r="B152" s="1">
        <v>6</v>
      </c>
      <c r="C152" s="31" t="s">
        <v>268</v>
      </c>
      <c r="D152" s="31" t="s">
        <v>269</v>
      </c>
      <c r="E152" s="1">
        <v>1925</v>
      </c>
      <c r="O152" s="26">
        <v>107</v>
      </c>
      <c r="P152" s="15">
        <v>3</v>
      </c>
      <c r="Q152" s="26">
        <v>4</v>
      </c>
      <c r="R152" s="27">
        <f>Q152</f>
        <v>4</v>
      </c>
      <c r="T152" s="28"/>
      <c r="U152" s="18"/>
      <c r="V152" s="28"/>
      <c r="W152" s="27">
        <f>R152+V152</f>
        <v>4</v>
      </c>
      <c r="Y152" s="29"/>
      <c r="Z152" s="20"/>
      <c r="AA152" s="29"/>
      <c r="AB152" s="27">
        <f t="shared" si="7"/>
        <v>4</v>
      </c>
    </row>
    <row r="153" spans="1:35">
      <c r="A153" s="1" t="s">
        <v>257</v>
      </c>
      <c r="B153" s="46" t="s">
        <v>270</v>
      </c>
      <c r="C153" s="60" t="s">
        <v>271</v>
      </c>
      <c r="D153" s="60" t="s">
        <v>272</v>
      </c>
      <c r="E153" s="1">
        <v>1942</v>
      </c>
      <c r="O153" s="26"/>
      <c r="P153" s="15"/>
      <c r="Q153" s="26"/>
      <c r="R153" s="27"/>
      <c r="T153" s="28">
        <v>58</v>
      </c>
      <c r="U153" s="18">
        <v>1</v>
      </c>
      <c r="V153" s="28">
        <v>4</v>
      </c>
      <c r="W153" s="27">
        <f>R153+V153</f>
        <v>4</v>
      </c>
      <c r="Y153" s="29"/>
      <c r="Z153" s="20"/>
      <c r="AA153" s="29"/>
      <c r="AB153" s="27">
        <f t="shared" si="7"/>
        <v>4</v>
      </c>
    </row>
    <row r="154" spans="1:35" s="56" customFormat="1">
      <c r="A154" s="1" t="s">
        <v>257</v>
      </c>
      <c r="B154" s="46" t="s">
        <v>270</v>
      </c>
      <c r="C154" s="38" t="s">
        <v>273</v>
      </c>
      <c r="D154" s="38" t="s">
        <v>274</v>
      </c>
      <c r="E154" s="39">
        <v>1942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3"/>
      <c r="P154" s="54"/>
      <c r="Q154" s="53"/>
      <c r="R154" s="55"/>
      <c r="T154" s="57"/>
      <c r="U154" s="58"/>
      <c r="V154" s="57"/>
      <c r="W154" s="55"/>
      <c r="Y154" s="33">
        <v>21</v>
      </c>
      <c r="Z154" s="51">
        <v>5</v>
      </c>
      <c r="AA154" s="59">
        <v>4</v>
      </c>
      <c r="AB154" s="27">
        <f t="shared" si="7"/>
        <v>4</v>
      </c>
      <c r="AH154" s="61"/>
      <c r="AI154" s="61"/>
    </row>
    <row r="155" spans="1:35" s="56" customFormat="1">
      <c r="A155" s="1" t="s">
        <v>257</v>
      </c>
      <c r="B155" s="1">
        <v>9</v>
      </c>
      <c r="C155" s="31" t="s">
        <v>275</v>
      </c>
      <c r="D155" s="31" t="s">
        <v>276</v>
      </c>
      <c r="E155" s="1">
        <v>1936</v>
      </c>
      <c r="F155" s="1"/>
      <c r="G155" s="1"/>
      <c r="H155" s="1"/>
      <c r="I155" s="1"/>
      <c r="J155" s="1"/>
      <c r="K155" s="1"/>
      <c r="L155" s="1"/>
      <c r="M155" s="1"/>
      <c r="N155" s="1"/>
      <c r="O155" s="26">
        <v>111</v>
      </c>
      <c r="P155" s="15">
        <v>4</v>
      </c>
      <c r="Q155" s="26">
        <v>2</v>
      </c>
      <c r="R155" s="27">
        <f>Q155</f>
        <v>2</v>
      </c>
      <c r="S155"/>
      <c r="T155" s="28"/>
      <c r="U155" s="18"/>
      <c r="V155" s="28"/>
      <c r="W155" s="27">
        <f>R155+V155</f>
        <v>2</v>
      </c>
      <c r="X155"/>
      <c r="Y155" s="29"/>
      <c r="Z155" s="20"/>
      <c r="AA155" s="29"/>
      <c r="AB155" s="27">
        <f t="shared" si="7"/>
        <v>2</v>
      </c>
      <c r="AH155" s="61"/>
      <c r="AI155" s="61"/>
    </row>
    <row r="156" spans="1:35" s="56" customFormat="1">
      <c r="A156" s="1" t="s">
        <v>257</v>
      </c>
      <c r="B156" s="1">
        <v>10</v>
      </c>
      <c r="C156" s="38" t="s">
        <v>277</v>
      </c>
      <c r="D156" s="38" t="s">
        <v>278</v>
      </c>
      <c r="E156" s="39">
        <v>1939</v>
      </c>
      <c r="F156" s="52"/>
      <c r="G156" s="52"/>
      <c r="H156" s="52"/>
      <c r="I156" s="52"/>
      <c r="J156" s="52"/>
      <c r="K156" s="52"/>
      <c r="L156" s="52"/>
      <c r="M156" s="52"/>
      <c r="N156" s="52"/>
      <c r="O156" s="53"/>
      <c r="P156" s="54"/>
      <c r="Q156" s="53"/>
      <c r="R156" s="55"/>
      <c r="T156" s="57"/>
      <c r="U156" s="58"/>
      <c r="V156" s="57"/>
      <c r="W156" s="55"/>
      <c r="Y156" s="33">
        <v>15</v>
      </c>
      <c r="Z156" s="51">
        <v>6</v>
      </c>
      <c r="AA156" s="59">
        <v>2</v>
      </c>
      <c r="AB156" s="27">
        <f t="shared" si="7"/>
        <v>2</v>
      </c>
      <c r="AH156" s="61"/>
      <c r="AI156" s="61"/>
    </row>
    <row r="157" spans="1:35" s="56" customFormat="1">
      <c r="A157" s="1" t="s">
        <v>257</v>
      </c>
      <c r="B157" s="1">
        <v>11</v>
      </c>
      <c r="C157" s="60" t="s">
        <v>279</v>
      </c>
      <c r="D157" s="60" t="s">
        <v>280</v>
      </c>
      <c r="E157" s="1">
        <v>1941</v>
      </c>
      <c r="F157" s="1"/>
      <c r="G157" s="1"/>
      <c r="H157" s="1"/>
      <c r="I157" s="1"/>
      <c r="J157" s="1"/>
      <c r="K157" s="1"/>
      <c r="L157" s="1"/>
      <c r="M157" s="1"/>
      <c r="N157" s="1"/>
      <c r="O157" s="26"/>
      <c r="P157" s="15"/>
      <c r="Q157" s="26"/>
      <c r="R157" s="27"/>
      <c r="S157"/>
      <c r="T157" s="28">
        <v>83</v>
      </c>
      <c r="U157" s="18">
        <v>2</v>
      </c>
      <c r="V157" s="28">
        <v>2</v>
      </c>
      <c r="W157" s="27">
        <f>R157+V157</f>
        <v>2</v>
      </c>
      <c r="X157"/>
      <c r="Y157" s="29"/>
      <c r="Z157" s="20"/>
      <c r="AA157" s="29"/>
      <c r="AB157" s="27">
        <f t="shared" si="7"/>
        <v>2</v>
      </c>
      <c r="AH157" s="61"/>
      <c r="AI157" s="61"/>
    </row>
    <row r="158" spans="1:35" s="56" customFormat="1">
      <c r="A158" s="1" t="s">
        <v>257</v>
      </c>
      <c r="B158" s="1">
        <v>12</v>
      </c>
      <c r="C158" s="60" t="s">
        <v>281</v>
      </c>
      <c r="D158" s="60" t="s">
        <v>282</v>
      </c>
      <c r="E158" s="1">
        <v>1939</v>
      </c>
      <c r="F158" s="1"/>
      <c r="G158" s="1"/>
      <c r="H158" s="1"/>
      <c r="I158" s="1"/>
      <c r="J158" s="1"/>
      <c r="K158" s="1"/>
      <c r="L158" s="1"/>
      <c r="M158" s="1"/>
      <c r="N158" s="1"/>
      <c r="O158" s="26">
        <v>362</v>
      </c>
      <c r="P158" s="15">
        <v>5</v>
      </c>
      <c r="Q158" s="26">
        <v>1</v>
      </c>
      <c r="R158" s="27">
        <f>Q158</f>
        <v>1</v>
      </c>
      <c r="S158"/>
      <c r="T158" s="28"/>
      <c r="U158" s="18"/>
      <c r="V158" s="28"/>
      <c r="W158" s="27">
        <f>R158+V158</f>
        <v>1</v>
      </c>
      <c r="X158"/>
      <c r="Y158" s="29"/>
      <c r="Z158" s="20"/>
      <c r="AA158" s="29"/>
      <c r="AB158" s="27">
        <f t="shared" si="7"/>
        <v>1</v>
      </c>
      <c r="AH158" s="61"/>
      <c r="AI158" s="61"/>
    </row>
    <row r="159" spans="1:35" s="56" customFormat="1">
      <c r="A159" s="1" t="s">
        <v>257</v>
      </c>
      <c r="B159" s="1">
        <v>13</v>
      </c>
      <c r="C159" s="38" t="s">
        <v>283</v>
      </c>
      <c r="D159" s="38" t="s">
        <v>284</v>
      </c>
      <c r="E159" s="39">
        <v>1943</v>
      </c>
      <c r="F159" s="52"/>
      <c r="G159" s="52"/>
      <c r="H159" s="52"/>
      <c r="I159" s="52"/>
      <c r="J159" s="52"/>
      <c r="K159" s="52"/>
      <c r="L159" s="52"/>
      <c r="M159" s="52"/>
      <c r="N159" s="52"/>
      <c r="O159" s="53"/>
      <c r="P159" s="54"/>
      <c r="Q159" s="53"/>
      <c r="R159" s="55"/>
      <c r="T159" s="57"/>
      <c r="U159" s="58"/>
      <c r="V159" s="57"/>
      <c r="W159" s="55"/>
      <c r="Y159" s="33">
        <v>15</v>
      </c>
      <c r="Z159" s="51">
        <v>7</v>
      </c>
      <c r="AA159" s="59">
        <v>1</v>
      </c>
      <c r="AB159" s="27">
        <f t="shared" si="7"/>
        <v>1</v>
      </c>
    </row>
    <row r="160" spans="1:35" s="63" customFormat="1">
      <c r="A160" s="1"/>
      <c r="B160" s="1"/>
      <c r="C160" s="42"/>
      <c r="D160" s="42"/>
      <c r="E160" s="43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62"/>
      <c r="Q160" s="52"/>
      <c r="R160" s="52"/>
      <c r="T160" s="52"/>
      <c r="U160" s="62"/>
      <c r="V160" s="52"/>
      <c r="W160" s="52"/>
      <c r="Y160" s="43"/>
      <c r="Z160" s="62"/>
      <c r="AA160" s="52"/>
      <c r="AB160" s="1"/>
    </row>
    <row r="161" spans="1:36" s="8" customFormat="1">
      <c r="A161" s="80" t="s">
        <v>285</v>
      </c>
      <c r="B161" s="81"/>
      <c r="C161" s="81"/>
      <c r="D161" s="81"/>
      <c r="E161" s="81"/>
      <c r="F161" s="82"/>
      <c r="G161" s="82"/>
      <c r="H161" s="82"/>
      <c r="I161" s="82"/>
      <c r="J161" s="82"/>
      <c r="K161" s="82"/>
      <c r="L161" s="82"/>
      <c r="M161" s="82"/>
      <c r="N161" s="82"/>
      <c r="O161" s="6"/>
      <c r="P161" s="7"/>
      <c r="R161" s="9"/>
      <c r="T161" s="10"/>
      <c r="U161" s="11"/>
      <c r="V161" s="10"/>
      <c r="W161" s="6"/>
      <c r="Y161" s="10"/>
      <c r="Z161" s="11"/>
      <c r="AA161" s="10"/>
      <c r="AB161" s="6"/>
      <c r="AH161" s="12"/>
      <c r="AI161" s="12"/>
    </row>
    <row r="162" spans="1:36">
      <c r="A162" s="7" t="s">
        <v>4</v>
      </c>
      <c r="B162" s="7" t="s">
        <v>5</v>
      </c>
      <c r="C162" s="13" t="s">
        <v>6</v>
      </c>
      <c r="D162" s="13" t="s">
        <v>7</v>
      </c>
      <c r="E162" s="7" t="s">
        <v>8</v>
      </c>
      <c r="F162" s="7"/>
      <c r="G162" s="7" t="s">
        <v>9</v>
      </c>
      <c r="H162" s="7" t="s">
        <v>10</v>
      </c>
      <c r="I162" s="7" t="s">
        <v>11</v>
      </c>
      <c r="J162" s="7" t="s">
        <v>12</v>
      </c>
      <c r="K162" s="7" t="s">
        <v>13</v>
      </c>
      <c r="L162" s="7" t="s">
        <v>14</v>
      </c>
      <c r="M162" s="7" t="s">
        <v>15</v>
      </c>
      <c r="N162" s="7"/>
      <c r="O162" s="14" t="s">
        <v>16</v>
      </c>
      <c r="P162" s="15" t="s">
        <v>17</v>
      </c>
      <c r="Q162" s="15" t="s">
        <v>18</v>
      </c>
      <c r="R162" s="16" t="s">
        <v>19</v>
      </c>
      <c r="T162" s="17" t="s">
        <v>16</v>
      </c>
      <c r="U162" s="18" t="s">
        <v>17</v>
      </c>
      <c r="V162" s="18" t="s">
        <v>18</v>
      </c>
      <c r="W162" s="16" t="s">
        <v>19</v>
      </c>
      <c r="Y162" s="19" t="s">
        <v>16</v>
      </c>
      <c r="Z162" s="20" t="s">
        <v>17</v>
      </c>
      <c r="AA162" s="20" t="s">
        <v>18</v>
      </c>
      <c r="AB162" s="16" t="s">
        <v>19</v>
      </c>
      <c r="AJ162" s="39">
        <v>1964</v>
      </c>
    </row>
    <row r="163" spans="1:36">
      <c r="A163" s="1" t="s">
        <v>286</v>
      </c>
      <c r="B163" s="1">
        <v>1</v>
      </c>
      <c r="C163" s="64" t="s">
        <v>287</v>
      </c>
      <c r="D163" s="65" t="s">
        <v>288</v>
      </c>
      <c r="E163" s="66">
        <v>1955</v>
      </c>
      <c r="F163" s="52"/>
      <c r="G163" s="52"/>
      <c r="H163" s="52"/>
      <c r="I163" s="52"/>
      <c r="J163" s="52"/>
      <c r="K163" s="52"/>
      <c r="L163" s="52"/>
      <c r="M163" s="52"/>
      <c r="N163" s="52"/>
      <c r="O163" s="53"/>
      <c r="P163" s="54"/>
      <c r="Q163" s="53"/>
      <c r="R163" s="27"/>
      <c r="S163" s="63"/>
      <c r="T163" s="67">
        <v>59</v>
      </c>
      <c r="U163" s="58">
        <v>1</v>
      </c>
      <c r="V163" s="57">
        <v>25</v>
      </c>
      <c r="W163" s="27">
        <f>R163+V163</f>
        <v>25</v>
      </c>
      <c r="X163" s="63"/>
      <c r="Y163" s="59"/>
      <c r="Z163" s="51"/>
      <c r="AA163" s="59"/>
      <c r="AB163" s="27">
        <f t="shared" ref="AB163:AB188" si="8">W163+AA163</f>
        <v>25</v>
      </c>
      <c r="AJ163" s="43">
        <v>1947</v>
      </c>
    </row>
    <row r="164" spans="1:36">
      <c r="A164" s="1" t="s">
        <v>286</v>
      </c>
      <c r="B164" s="1">
        <v>2</v>
      </c>
      <c r="C164" s="38" t="s">
        <v>289</v>
      </c>
      <c r="D164" s="38" t="s">
        <v>290</v>
      </c>
      <c r="E164" s="39">
        <v>1964</v>
      </c>
      <c r="F164" s="52"/>
      <c r="G164" s="52"/>
      <c r="H164" s="52"/>
      <c r="I164" s="52"/>
      <c r="J164" s="52"/>
      <c r="K164" s="52"/>
      <c r="L164" s="52"/>
      <c r="M164" s="52"/>
      <c r="N164" s="52"/>
      <c r="O164" s="53"/>
      <c r="P164" s="54"/>
      <c r="Q164" s="53"/>
      <c r="R164" s="27"/>
      <c r="S164" s="63"/>
      <c r="T164" s="68"/>
      <c r="U164" s="58"/>
      <c r="V164" s="57"/>
      <c r="W164" s="27"/>
      <c r="X164" s="63"/>
      <c r="Y164" s="33">
        <v>31</v>
      </c>
      <c r="Z164" s="45">
        <v>1</v>
      </c>
      <c r="AA164" s="59">
        <v>25</v>
      </c>
      <c r="AB164" s="27">
        <f t="shared" si="8"/>
        <v>25</v>
      </c>
      <c r="AJ164" s="39">
        <v>1956</v>
      </c>
    </row>
    <row r="165" spans="1:36">
      <c r="A165" s="1" t="s">
        <v>286</v>
      </c>
      <c r="B165" s="1">
        <v>3</v>
      </c>
      <c r="C165" s="60" t="s">
        <v>291</v>
      </c>
      <c r="D165" s="60" t="s">
        <v>292</v>
      </c>
      <c r="E165" s="69">
        <v>1949</v>
      </c>
      <c r="F165" s="1">
        <v>1949</v>
      </c>
      <c r="O165" s="26">
        <v>136</v>
      </c>
      <c r="P165" s="15">
        <v>7</v>
      </c>
      <c r="Q165" s="26">
        <v>4</v>
      </c>
      <c r="R165" s="27">
        <f>Q165</f>
        <v>4</v>
      </c>
      <c r="T165" s="67">
        <v>86</v>
      </c>
      <c r="U165" s="58">
        <v>4</v>
      </c>
      <c r="V165" s="28">
        <v>12</v>
      </c>
      <c r="W165" s="27">
        <f>R165+V165</f>
        <v>16</v>
      </c>
      <c r="Y165" s="33">
        <v>23</v>
      </c>
      <c r="Z165" s="45">
        <v>6</v>
      </c>
      <c r="AA165" s="29">
        <v>8</v>
      </c>
      <c r="AB165" s="27">
        <f t="shared" si="8"/>
        <v>24</v>
      </c>
      <c r="AJ165" s="39">
        <v>1956</v>
      </c>
    </row>
    <row r="166" spans="1:36">
      <c r="A166" s="1" t="s">
        <v>286</v>
      </c>
      <c r="B166" s="1">
        <v>4</v>
      </c>
      <c r="C166" s="42" t="s">
        <v>293</v>
      </c>
      <c r="D166" s="42" t="s">
        <v>294</v>
      </c>
      <c r="E166" s="43">
        <v>1947</v>
      </c>
      <c r="F166" s="52"/>
      <c r="G166" s="52"/>
      <c r="H166" s="52"/>
      <c r="I166" s="52"/>
      <c r="J166" s="52"/>
      <c r="K166" s="52"/>
      <c r="L166" s="52"/>
      <c r="M166" s="52"/>
      <c r="N166" s="52"/>
      <c r="O166" s="53"/>
      <c r="P166" s="54"/>
      <c r="Q166" s="53"/>
      <c r="R166" s="27"/>
      <c r="S166" s="63"/>
      <c r="T166" s="68"/>
      <c r="U166" s="58"/>
      <c r="V166" s="57"/>
      <c r="W166" s="27"/>
      <c r="X166" s="63"/>
      <c r="Y166" s="33">
        <v>25</v>
      </c>
      <c r="Z166" s="45">
        <v>2</v>
      </c>
      <c r="AA166" s="59">
        <v>18</v>
      </c>
      <c r="AB166" s="27">
        <f t="shared" si="8"/>
        <v>18</v>
      </c>
      <c r="AJ166" s="39">
        <v>1966</v>
      </c>
    </row>
    <row r="167" spans="1:36">
      <c r="A167" s="1" t="s">
        <v>286</v>
      </c>
      <c r="B167" s="1">
        <v>5</v>
      </c>
      <c r="C167" s="65" t="s">
        <v>295</v>
      </c>
      <c r="D167" s="65" t="s">
        <v>296</v>
      </c>
      <c r="E167" s="66">
        <v>1959</v>
      </c>
      <c r="F167" s="52"/>
      <c r="G167" s="52"/>
      <c r="H167" s="52"/>
      <c r="I167" s="52"/>
      <c r="J167" s="52"/>
      <c r="K167" s="52"/>
      <c r="L167" s="52"/>
      <c r="M167" s="52"/>
      <c r="N167" s="52"/>
      <c r="O167" s="53"/>
      <c r="P167" s="54"/>
      <c r="Q167" s="53"/>
      <c r="R167" s="27"/>
      <c r="S167" s="63"/>
      <c r="T167" s="67">
        <v>80</v>
      </c>
      <c r="U167" s="58">
        <v>2</v>
      </c>
      <c r="V167" s="57">
        <v>18</v>
      </c>
      <c r="W167" s="27">
        <f>R167+V167</f>
        <v>18</v>
      </c>
      <c r="X167" s="63"/>
      <c r="Y167" s="59"/>
      <c r="Z167" s="51"/>
      <c r="AA167" s="59"/>
      <c r="AB167" s="27">
        <f t="shared" si="8"/>
        <v>18</v>
      </c>
      <c r="AJ167" s="39">
        <v>1949</v>
      </c>
    </row>
    <row r="168" spans="1:36">
      <c r="A168" s="1" t="s">
        <v>286</v>
      </c>
      <c r="B168" s="1">
        <v>6</v>
      </c>
      <c r="C168" s="31" t="s">
        <v>297</v>
      </c>
      <c r="D168" s="31" t="s">
        <v>298</v>
      </c>
      <c r="E168" s="1">
        <v>1961</v>
      </c>
      <c r="F168" s="1">
        <v>1961</v>
      </c>
      <c r="O168" s="26">
        <v>0</v>
      </c>
      <c r="P168" s="15">
        <v>1</v>
      </c>
      <c r="Q168" s="26">
        <v>18</v>
      </c>
      <c r="R168" s="27">
        <f>Q168</f>
        <v>18</v>
      </c>
      <c r="T168" s="28"/>
      <c r="U168" s="18"/>
      <c r="V168" s="28"/>
      <c r="W168" s="27">
        <f>R168+V168</f>
        <v>18</v>
      </c>
      <c r="Y168" s="29"/>
      <c r="Z168" s="20"/>
      <c r="AA168" s="29"/>
      <c r="AB168" s="27">
        <f t="shared" si="8"/>
        <v>18</v>
      </c>
      <c r="AJ168" s="41">
        <v>1948</v>
      </c>
    </row>
    <row r="169" spans="1:36">
      <c r="A169" s="1" t="s">
        <v>286</v>
      </c>
      <c r="B169" s="1">
        <v>7</v>
      </c>
      <c r="C169" s="65" t="s">
        <v>299</v>
      </c>
      <c r="D169" s="65" t="s">
        <v>300</v>
      </c>
      <c r="E169" s="66">
        <v>1950</v>
      </c>
      <c r="F169" s="52"/>
      <c r="G169" s="52"/>
      <c r="H169" s="52"/>
      <c r="I169" s="52"/>
      <c r="J169" s="52"/>
      <c r="K169" s="52"/>
      <c r="L169" s="52"/>
      <c r="M169" s="52"/>
      <c r="N169" s="52"/>
      <c r="O169" s="53"/>
      <c r="P169" s="54"/>
      <c r="Q169" s="53"/>
      <c r="R169" s="27"/>
      <c r="S169" s="63"/>
      <c r="T169" s="67">
        <v>83</v>
      </c>
      <c r="U169" s="58">
        <v>3</v>
      </c>
      <c r="V169" s="57">
        <v>15</v>
      </c>
      <c r="W169" s="27">
        <f>R169+V169</f>
        <v>15</v>
      </c>
      <c r="X169" s="63"/>
      <c r="Y169" s="59"/>
      <c r="Z169" s="51"/>
      <c r="AA169" s="59"/>
      <c r="AB169" s="27">
        <f t="shared" si="8"/>
        <v>15</v>
      </c>
      <c r="AJ169" s="39">
        <v>1952</v>
      </c>
    </row>
    <row r="170" spans="1:36">
      <c r="A170" s="1" t="s">
        <v>286</v>
      </c>
      <c r="B170" s="46" t="s">
        <v>165</v>
      </c>
      <c r="C170" s="42" t="s">
        <v>301</v>
      </c>
      <c r="D170" s="38" t="s">
        <v>294</v>
      </c>
      <c r="E170" s="39">
        <v>1956</v>
      </c>
      <c r="F170" s="52"/>
      <c r="G170" s="52"/>
      <c r="H170" s="52"/>
      <c r="I170" s="52"/>
      <c r="J170" s="52"/>
      <c r="K170" s="52"/>
      <c r="L170" s="52"/>
      <c r="M170" s="52"/>
      <c r="N170" s="52"/>
      <c r="O170" s="53"/>
      <c r="P170" s="54"/>
      <c r="Q170" s="53"/>
      <c r="R170" s="27"/>
      <c r="S170" s="63"/>
      <c r="T170" s="68"/>
      <c r="U170" s="58"/>
      <c r="V170" s="57"/>
      <c r="W170" s="27"/>
      <c r="X170" s="63"/>
      <c r="Y170" s="33">
        <v>25</v>
      </c>
      <c r="Z170" s="47" t="s">
        <v>302</v>
      </c>
      <c r="AA170" s="59">
        <v>15</v>
      </c>
      <c r="AB170" s="27">
        <f t="shared" si="8"/>
        <v>15</v>
      </c>
      <c r="AJ170" s="41">
        <v>1961</v>
      </c>
    </row>
    <row r="171" spans="1:36">
      <c r="A171" s="1" t="s">
        <v>286</v>
      </c>
      <c r="B171" s="46" t="s">
        <v>165</v>
      </c>
      <c r="C171" s="42" t="s">
        <v>303</v>
      </c>
      <c r="D171" s="38" t="s">
        <v>304</v>
      </c>
      <c r="E171" s="39">
        <v>1956</v>
      </c>
      <c r="F171" s="52"/>
      <c r="G171" s="52"/>
      <c r="H171" s="52"/>
      <c r="I171" s="52"/>
      <c r="J171" s="52"/>
      <c r="K171" s="52"/>
      <c r="L171" s="52"/>
      <c r="M171" s="52"/>
      <c r="N171" s="52"/>
      <c r="O171" s="53"/>
      <c r="P171" s="54"/>
      <c r="Q171" s="53"/>
      <c r="R171" s="27"/>
      <c r="S171" s="63"/>
      <c r="T171" s="68"/>
      <c r="U171" s="58"/>
      <c r="V171" s="57"/>
      <c r="W171" s="27"/>
      <c r="X171" s="63"/>
      <c r="Y171" s="33">
        <v>25</v>
      </c>
      <c r="Z171" s="47" t="s">
        <v>302</v>
      </c>
      <c r="AA171" s="59">
        <v>15</v>
      </c>
      <c r="AB171" s="27">
        <f t="shared" si="8"/>
        <v>15</v>
      </c>
      <c r="AJ171" s="39">
        <v>1966</v>
      </c>
    </row>
    <row r="172" spans="1:36" s="63" customFormat="1">
      <c r="A172" s="1" t="s">
        <v>286</v>
      </c>
      <c r="B172" s="1">
        <v>10</v>
      </c>
      <c r="C172" s="31" t="s">
        <v>305</v>
      </c>
      <c r="D172" s="31" t="s">
        <v>306</v>
      </c>
      <c r="E172" s="1">
        <v>1962</v>
      </c>
      <c r="F172" s="1">
        <v>1962</v>
      </c>
      <c r="G172" s="1"/>
      <c r="H172" s="1"/>
      <c r="I172" s="1"/>
      <c r="J172" s="1"/>
      <c r="K172" s="1"/>
      <c r="L172" s="1"/>
      <c r="M172" s="1"/>
      <c r="N172" s="1"/>
      <c r="O172" s="26">
        <v>27</v>
      </c>
      <c r="P172" s="15">
        <v>2</v>
      </c>
      <c r="Q172" s="26">
        <v>15</v>
      </c>
      <c r="R172" s="27">
        <f>Q172</f>
        <v>15</v>
      </c>
      <c r="S172"/>
      <c r="T172" s="28"/>
      <c r="U172" s="18"/>
      <c r="V172" s="28"/>
      <c r="W172" s="27">
        <f>R172+V172</f>
        <v>15</v>
      </c>
      <c r="X172"/>
      <c r="Y172" s="29"/>
      <c r="Z172" s="20"/>
      <c r="AA172" s="29"/>
      <c r="AB172" s="27">
        <f t="shared" si="8"/>
        <v>15</v>
      </c>
      <c r="AJ172" s="39">
        <v>1950</v>
      </c>
    </row>
    <row r="173" spans="1:36" s="63" customFormat="1">
      <c r="A173" s="1" t="s">
        <v>286</v>
      </c>
      <c r="B173" s="1">
        <v>11</v>
      </c>
      <c r="C173" s="60" t="s">
        <v>307</v>
      </c>
      <c r="D173" s="60" t="s">
        <v>308</v>
      </c>
      <c r="E173" s="69">
        <v>1947</v>
      </c>
      <c r="F173" s="1">
        <v>1947</v>
      </c>
      <c r="G173" s="1"/>
      <c r="H173" s="1"/>
      <c r="I173" s="1"/>
      <c r="J173" s="1"/>
      <c r="K173" s="1"/>
      <c r="L173" s="1"/>
      <c r="M173" s="1"/>
      <c r="N173" s="1"/>
      <c r="O173" s="26">
        <v>30</v>
      </c>
      <c r="P173" s="15">
        <v>3</v>
      </c>
      <c r="Q173" s="26">
        <v>12</v>
      </c>
      <c r="R173" s="27">
        <f>Q173</f>
        <v>12</v>
      </c>
      <c r="S173"/>
      <c r="T173" s="28"/>
      <c r="U173" s="18"/>
      <c r="V173" s="28"/>
      <c r="W173" s="27">
        <f>R173+V173</f>
        <v>12</v>
      </c>
      <c r="X173"/>
      <c r="Y173" s="33">
        <v>15</v>
      </c>
      <c r="Z173" s="45">
        <v>16</v>
      </c>
      <c r="AA173" s="29"/>
      <c r="AB173" s="27">
        <f t="shared" si="8"/>
        <v>12</v>
      </c>
      <c r="AJ173" s="39">
        <v>1952</v>
      </c>
    </row>
    <row r="174" spans="1:36" s="63" customFormat="1">
      <c r="A174" s="1" t="s">
        <v>286</v>
      </c>
      <c r="B174" s="1">
        <v>12</v>
      </c>
      <c r="C174" s="60" t="s">
        <v>309</v>
      </c>
      <c r="D174" s="60" t="s">
        <v>310</v>
      </c>
      <c r="E174" s="69">
        <v>1958</v>
      </c>
      <c r="F174" s="1">
        <v>1958</v>
      </c>
      <c r="G174" s="1"/>
      <c r="H174" s="1"/>
      <c r="I174" s="1"/>
      <c r="J174" s="1"/>
      <c r="K174" s="1"/>
      <c r="L174" s="1"/>
      <c r="M174" s="1"/>
      <c r="N174" s="1"/>
      <c r="O174" s="26">
        <v>52</v>
      </c>
      <c r="P174" s="15">
        <v>4</v>
      </c>
      <c r="Q174" s="26">
        <v>10</v>
      </c>
      <c r="R174" s="27">
        <f>Q174</f>
        <v>10</v>
      </c>
      <c r="S174"/>
      <c r="T174" s="28"/>
      <c r="U174" s="18"/>
      <c r="V174" s="28"/>
      <c r="W174" s="27">
        <f>R174+V174</f>
        <v>10</v>
      </c>
      <c r="X174"/>
      <c r="Y174" s="29"/>
      <c r="Z174" s="20"/>
      <c r="AA174" s="29"/>
      <c r="AB174" s="27">
        <f t="shared" si="8"/>
        <v>10</v>
      </c>
      <c r="AJ174" s="39">
        <v>1966</v>
      </c>
    </row>
    <row r="175" spans="1:36" s="63" customFormat="1">
      <c r="A175" s="1" t="s">
        <v>286</v>
      </c>
      <c r="B175" s="1">
        <v>13</v>
      </c>
      <c r="C175" s="65" t="s">
        <v>311</v>
      </c>
      <c r="D175" s="65" t="s">
        <v>312</v>
      </c>
      <c r="E175" s="66">
        <v>1961</v>
      </c>
      <c r="F175" s="52"/>
      <c r="G175" s="52"/>
      <c r="H175" s="52"/>
      <c r="I175" s="52"/>
      <c r="J175" s="52"/>
      <c r="K175" s="52"/>
      <c r="L175" s="52"/>
      <c r="M175" s="52"/>
      <c r="N175" s="52"/>
      <c r="O175" s="53"/>
      <c r="P175" s="54"/>
      <c r="Q175" s="53"/>
      <c r="R175" s="27"/>
      <c r="T175" s="67">
        <v>92</v>
      </c>
      <c r="U175" s="58">
        <v>6</v>
      </c>
      <c r="V175" s="57">
        <v>8</v>
      </c>
      <c r="W175" s="27">
        <f>R175+V175</f>
        <v>8</v>
      </c>
      <c r="Y175" s="33">
        <v>21</v>
      </c>
      <c r="Z175" s="47" t="s">
        <v>313</v>
      </c>
      <c r="AA175" s="59">
        <v>2</v>
      </c>
      <c r="AB175" s="27">
        <f t="shared" si="8"/>
        <v>10</v>
      </c>
      <c r="AJ175" s="39">
        <v>1967</v>
      </c>
    </row>
    <row r="176" spans="1:36" s="63" customFormat="1">
      <c r="A176" s="1" t="s">
        <v>286</v>
      </c>
      <c r="B176" s="1">
        <v>14</v>
      </c>
      <c r="C176" s="38" t="s">
        <v>314</v>
      </c>
      <c r="D176" s="38" t="s">
        <v>315</v>
      </c>
      <c r="E176" s="39">
        <v>1966</v>
      </c>
      <c r="F176" s="52"/>
      <c r="G176" s="52"/>
      <c r="H176" s="52"/>
      <c r="I176" s="52"/>
      <c r="J176" s="52"/>
      <c r="K176" s="52"/>
      <c r="L176" s="52"/>
      <c r="M176" s="52"/>
      <c r="N176" s="52"/>
      <c r="O176" s="53"/>
      <c r="P176" s="54"/>
      <c r="Q176" s="53"/>
      <c r="R176" s="27"/>
      <c r="T176" s="68"/>
      <c r="U176" s="58"/>
      <c r="V176" s="57"/>
      <c r="W176" s="27"/>
      <c r="Y176" s="33">
        <v>25</v>
      </c>
      <c r="Z176" s="45">
        <v>5</v>
      </c>
      <c r="AA176" s="59">
        <v>10</v>
      </c>
      <c r="AB176" s="27">
        <f t="shared" si="8"/>
        <v>10</v>
      </c>
      <c r="AJ176" s="39">
        <v>1963</v>
      </c>
    </row>
    <row r="177" spans="1:36" s="63" customFormat="1">
      <c r="A177" s="1" t="s">
        <v>286</v>
      </c>
      <c r="B177" s="1">
        <v>15</v>
      </c>
      <c r="C177" s="65" t="s">
        <v>316</v>
      </c>
      <c r="D177" s="65" t="s">
        <v>317</v>
      </c>
      <c r="E177" s="66">
        <v>1970</v>
      </c>
      <c r="F177" s="52"/>
      <c r="G177" s="52"/>
      <c r="H177" s="52"/>
      <c r="I177" s="52"/>
      <c r="J177" s="52"/>
      <c r="K177" s="52"/>
      <c r="L177" s="52"/>
      <c r="M177" s="52"/>
      <c r="N177" s="52"/>
      <c r="O177" s="53"/>
      <c r="P177" s="54"/>
      <c r="Q177" s="53"/>
      <c r="R177" s="27"/>
      <c r="T177" s="67">
        <v>90</v>
      </c>
      <c r="U177" s="58">
        <v>5</v>
      </c>
      <c r="V177" s="57">
        <v>10</v>
      </c>
      <c r="W177" s="27">
        <f>R177+V177</f>
        <v>10</v>
      </c>
      <c r="Y177" s="59"/>
      <c r="Z177" s="51"/>
      <c r="AA177" s="59"/>
      <c r="AB177" s="27">
        <f t="shared" si="8"/>
        <v>10</v>
      </c>
      <c r="AJ177" s="39">
        <v>1947</v>
      </c>
    </row>
    <row r="178" spans="1:36" s="63" customFormat="1">
      <c r="A178" s="1" t="s">
        <v>286</v>
      </c>
      <c r="B178" s="1">
        <v>16</v>
      </c>
      <c r="C178" s="60" t="s">
        <v>318</v>
      </c>
      <c r="D178" s="60" t="s">
        <v>319</v>
      </c>
      <c r="E178" s="69">
        <v>1966</v>
      </c>
      <c r="F178" s="1">
        <v>1966</v>
      </c>
      <c r="G178" s="1"/>
      <c r="H178" s="1"/>
      <c r="I178" s="1"/>
      <c r="J178" s="1"/>
      <c r="K178" s="1"/>
      <c r="L178" s="1"/>
      <c r="M178" s="1"/>
      <c r="N178" s="1"/>
      <c r="O178" s="26">
        <v>57</v>
      </c>
      <c r="P178" s="15">
        <v>5</v>
      </c>
      <c r="Q178" s="26">
        <v>8</v>
      </c>
      <c r="R178" s="27">
        <f>Q178</f>
        <v>8</v>
      </c>
      <c r="S178"/>
      <c r="T178" s="28"/>
      <c r="U178" s="18"/>
      <c r="V178" s="28"/>
      <c r="W178" s="27">
        <f>R178+V178</f>
        <v>8</v>
      </c>
      <c r="X178"/>
      <c r="Y178" s="29"/>
      <c r="Z178" s="20"/>
      <c r="AA178" s="29"/>
      <c r="AB178" s="27">
        <f t="shared" si="8"/>
        <v>8</v>
      </c>
      <c r="AJ178" s="39">
        <v>1950</v>
      </c>
    </row>
    <row r="179" spans="1:36" s="63" customFormat="1">
      <c r="A179" s="1" t="s">
        <v>286</v>
      </c>
      <c r="B179" s="1">
        <v>17</v>
      </c>
      <c r="C179" s="40" t="s">
        <v>320</v>
      </c>
      <c r="D179" s="40" t="s">
        <v>321</v>
      </c>
      <c r="E179" s="41">
        <v>1948</v>
      </c>
      <c r="F179" s="52"/>
      <c r="G179" s="52"/>
      <c r="H179" s="52"/>
      <c r="I179" s="52"/>
      <c r="J179" s="52"/>
      <c r="K179" s="52"/>
      <c r="L179" s="52"/>
      <c r="M179" s="52"/>
      <c r="N179" s="52"/>
      <c r="O179" s="53"/>
      <c r="P179" s="54"/>
      <c r="Q179" s="53"/>
      <c r="R179" s="27"/>
      <c r="T179" s="68"/>
      <c r="U179" s="58"/>
      <c r="V179" s="57"/>
      <c r="W179" s="27"/>
      <c r="Y179" s="33">
        <v>22</v>
      </c>
      <c r="Z179" s="45">
        <v>7</v>
      </c>
      <c r="AA179" s="59">
        <v>6</v>
      </c>
      <c r="AB179" s="27">
        <f t="shared" si="8"/>
        <v>6</v>
      </c>
      <c r="AJ179" s="39">
        <v>1969</v>
      </c>
    </row>
    <row r="180" spans="1:36" s="63" customFormat="1">
      <c r="A180" s="1" t="s">
        <v>286</v>
      </c>
      <c r="B180" s="1">
        <v>18</v>
      </c>
      <c r="C180" s="60" t="s">
        <v>322</v>
      </c>
      <c r="D180" s="60" t="s">
        <v>323</v>
      </c>
      <c r="E180" s="69">
        <v>1953</v>
      </c>
      <c r="F180" s="1">
        <v>1953</v>
      </c>
      <c r="G180" s="1"/>
      <c r="H180" s="1"/>
      <c r="I180" s="1"/>
      <c r="J180" s="1"/>
      <c r="K180" s="1"/>
      <c r="L180" s="1"/>
      <c r="M180" s="1"/>
      <c r="N180" s="1"/>
      <c r="O180" s="26">
        <v>102</v>
      </c>
      <c r="P180" s="15">
        <v>6</v>
      </c>
      <c r="Q180" s="26">
        <v>6</v>
      </c>
      <c r="R180" s="27">
        <f>Q180</f>
        <v>6</v>
      </c>
      <c r="S180"/>
      <c r="T180" s="28"/>
      <c r="U180" s="18"/>
      <c r="V180" s="28"/>
      <c r="W180" s="27">
        <f>R180+V180</f>
        <v>6</v>
      </c>
      <c r="X180"/>
      <c r="Y180" s="29"/>
      <c r="Z180" s="20"/>
      <c r="AA180" s="29"/>
      <c r="AB180" s="27">
        <f t="shared" si="8"/>
        <v>6</v>
      </c>
      <c r="AJ180" s="39">
        <v>1950</v>
      </c>
    </row>
    <row r="181" spans="1:36" s="63" customFormat="1">
      <c r="A181" s="1" t="s">
        <v>286</v>
      </c>
      <c r="B181" s="1">
        <v>19</v>
      </c>
      <c r="C181" s="65" t="s">
        <v>324</v>
      </c>
      <c r="D181" s="65" t="s">
        <v>310</v>
      </c>
      <c r="E181" s="66">
        <v>1969</v>
      </c>
      <c r="F181" s="52"/>
      <c r="G181" s="52"/>
      <c r="H181" s="52"/>
      <c r="I181" s="52"/>
      <c r="J181" s="52"/>
      <c r="K181" s="52"/>
      <c r="L181" s="52"/>
      <c r="M181" s="52"/>
      <c r="N181" s="52"/>
      <c r="O181" s="53"/>
      <c r="P181" s="54"/>
      <c r="Q181" s="53"/>
      <c r="R181" s="27"/>
      <c r="T181" s="67">
        <v>93</v>
      </c>
      <c r="U181" s="58">
        <v>7</v>
      </c>
      <c r="V181" s="57">
        <v>6</v>
      </c>
      <c r="W181" s="27">
        <f>R181+V181</f>
        <v>6</v>
      </c>
      <c r="Y181" s="59"/>
      <c r="Z181" s="51"/>
      <c r="AA181" s="59"/>
      <c r="AB181" s="27">
        <f t="shared" si="8"/>
        <v>6</v>
      </c>
      <c r="AJ181" s="39">
        <v>1960</v>
      </c>
    </row>
    <row r="182" spans="1:36" s="63" customFormat="1">
      <c r="A182" s="1" t="s">
        <v>286</v>
      </c>
      <c r="B182" s="1">
        <v>20</v>
      </c>
      <c r="C182" s="65" t="s">
        <v>325</v>
      </c>
      <c r="D182" s="65" t="s">
        <v>326</v>
      </c>
      <c r="E182" s="66">
        <v>1951</v>
      </c>
      <c r="F182" s="52"/>
      <c r="G182" s="52"/>
      <c r="H182" s="52"/>
      <c r="I182" s="52"/>
      <c r="J182" s="52"/>
      <c r="K182" s="52"/>
      <c r="L182" s="52"/>
      <c r="M182" s="52"/>
      <c r="N182" s="52"/>
      <c r="O182" s="53"/>
      <c r="P182" s="54"/>
      <c r="Q182" s="53"/>
      <c r="R182" s="27"/>
      <c r="T182" s="67">
        <v>97</v>
      </c>
      <c r="U182" s="58">
        <v>8</v>
      </c>
      <c r="V182" s="57">
        <v>4</v>
      </c>
      <c r="W182" s="27">
        <f>R182+V182</f>
        <v>4</v>
      </c>
      <c r="Y182" s="59"/>
      <c r="Z182" s="51"/>
      <c r="AA182" s="59"/>
      <c r="AB182" s="27">
        <f t="shared" si="8"/>
        <v>4</v>
      </c>
      <c r="AJ182" s="39">
        <v>1962</v>
      </c>
    </row>
    <row r="183" spans="1:36" s="63" customFormat="1">
      <c r="A183" s="1" t="s">
        <v>286</v>
      </c>
      <c r="B183" s="1">
        <v>21</v>
      </c>
      <c r="C183" s="38" t="s">
        <v>327</v>
      </c>
      <c r="D183" s="38" t="s">
        <v>328</v>
      </c>
      <c r="E183" s="39">
        <v>1952</v>
      </c>
      <c r="F183" s="52"/>
      <c r="G183" s="52"/>
      <c r="H183" s="52"/>
      <c r="I183" s="52"/>
      <c r="J183" s="52"/>
      <c r="K183" s="52"/>
      <c r="L183" s="52"/>
      <c r="M183" s="52"/>
      <c r="N183" s="52"/>
      <c r="O183" s="53"/>
      <c r="P183" s="54"/>
      <c r="Q183" s="53"/>
      <c r="R183" s="27"/>
      <c r="T183" s="68"/>
      <c r="U183" s="58"/>
      <c r="V183" s="57"/>
      <c r="W183" s="27"/>
      <c r="Y183" s="33">
        <v>21</v>
      </c>
      <c r="Z183" s="45">
        <v>8</v>
      </c>
      <c r="AA183" s="59">
        <v>4</v>
      </c>
      <c r="AB183" s="27">
        <f t="shared" si="8"/>
        <v>4</v>
      </c>
    </row>
    <row r="184" spans="1:36" s="63" customFormat="1">
      <c r="A184" s="1" t="s">
        <v>286</v>
      </c>
      <c r="B184" s="1">
        <v>22</v>
      </c>
      <c r="C184" s="65" t="s">
        <v>329</v>
      </c>
      <c r="D184" s="65" t="s">
        <v>330</v>
      </c>
      <c r="E184" s="66">
        <v>1952</v>
      </c>
      <c r="F184" s="52"/>
      <c r="G184" s="52"/>
      <c r="H184" s="52"/>
      <c r="I184" s="52"/>
      <c r="J184" s="52"/>
      <c r="K184" s="52"/>
      <c r="L184" s="52"/>
      <c r="M184" s="52"/>
      <c r="N184" s="52"/>
      <c r="O184" s="53"/>
      <c r="P184" s="54"/>
      <c r="Q184" s="53"/>
      <c r="R184" s="27"/>
      <c r="T184" s="67">
        <v>99</v>
      </c>
      <c r="U184" s="58">
        <v>9</v>
      </c>
      <c r="V184" s="57">
        <v>2</v>
      </c>
      <c r="W184" s="27">
        <f>R184+V184</f>
        <v>2</v>
      </c>
      <c r="Y184" s="33">
        <v>20</v>
      </c>
      <c r="Z184" s="45">
        <v>12</v>
      </c>
      <c r="AA184" s="59"/>
      <c r="AB184" s="27">
        <f t="shared" si="8"/>
        <v>2</v>
      </c>
    </row>
    <row r="185" spans="1:36" s="63" customFormat="1">
      <c r="A185" s="1" t="s">
        <v>286</v>
      </c>
      <c r="B185" s="1">
        <v>23</v>
      </c>
      <c r="C185" s="60" t="s">
        <v>331</v>
      </c>
      <c r="D185" s="60" t="s">
        <v>308</v>
      </c>
      <c r="E185" s="69">
        <v>1954</v>
      </c>
      <c r="F185" s="1">
        <v>1954</v>
      </c>
      <c r="G185" s="1"/>
      <c r="H185" s="1"/>
      <c r="I185" s="1"/>
      <c r="J185" s="1"/>
      <c r="K185" s="1"/>
      <c r="L185" s="1"/>
      <c r="M185" s="1"/>
      <c r="N185" s="1"/>
      <c r="O185" s="26">
        <v>181</v>
      </c>
      <c r="P185" s="15">
        <v>8</v>
      </c>
      <c r="Q185" s="26">
        <v>2</v>
      </c>
      <c r="R185" s="27">
        <f>Q185</f>
        <v>2</v>
      </c>
      <c r="S185"/>
      <c r="T185" s="28"/>
      <c r="U185" s="18"/>
      <c r="V185" s="28"/>
      <c r="W185" s="27">
        <f>R185+V185</f>
        <v>2</v>
      </c>
      <c r="X185"/>
      <c r="Y185" s="29"/>
      <c r="Z185" s="20"/>
      <c r="AA185" s="29"/>
      <c r="AB185" s="27">
        <f t="shared" si="8"/>
        <v>2</v>
      </c>
    </row>
    <row r="186" spans="1:36" s="63" customFormat="1">
      <c r="A186" s="1" t="s">
        <v>286</v>
      </c>
      <c r="B186" s="1">
        <v>24</v>
      </c>
      <c r="C186" s="38" t="s">
        <v>332</v>
      </c>
      <c r="D186" s="38" t="s">
        <v>310</v>
      </c>
      <c r="E186" s="39">
        <v>1966</v>
      </c>
      <c r="F186" s="52"/>
      <c r="G186" s="52"/>
      <c r="H186" s="52"/>
      <c r="I186" s="52"/>
      <c r="J186" s="52"/>
      <c r="K186" s="52"/>
      <c r="L186" s="52"/>
      <c r="M186" s="52"/>
      <c r="N186" s="52"/>
      <c r="O186" s="53"/>
      <c r="P186" s="54"/>
      <c r="Q186" s="53"/>
      <c r="R186" s="27"/>
      <c r="T186" s="68"/>
      <c r="U186" s="58"/>
      <c r="V186" s="57"/>
      <c r="W186" s="27"/>
      <c r="Y186" s="33">
        <v>21</v>
      </c>
      <c r="Z186" s="47" t="s">
        <v>313</v>
      </c>
      <c r="AA186" s="59">
        <v>2</v>
      </c>
      <c r="AB186" s="27">
        <f t="shared" si="8"/>
        <v>2</v>
      </c>
    </row>
    <row r="187" spans="1:36" s="63" customFormat="1">
      <c r="A187" s="1" t="s">
        <v>286</v>
      </c>
      <c r="B187" s="1">
        <v>25</v>
      </c>
      <c r="C187" s="65" t="s">
        <v>333</v>
      </c>
      <c r="D187" s="65" t="s">
        <v>334</v>
      </c>
      <c r="E187" s="66">
        <v>1952</v>
      </c>
      <c r="F187" s="52"/>
      <c r="G187" s="52"/>
      <c r="H187" s="52"/>
      <c r="I187" s="52"/>
      <c r="J187" s="52"/>
      <c r="K187" s="52"/>
      <c r="L187" s="52"/>
      <c r="M187" s="52"/>
      <c r="N187" s="52"/>
      <c r="O187" s="53"/>
      <c r="P187" s="54"/>
      <c r="Q187" s="53"/>
      <c r="R187" s="27"/>
      <c r="T187" s="67">
        <v>124</v>
      </c>
      <c r="U187" s="58">
        <v>10</v>
      </c>
      <c r="V187" s="57">
        <v>1</v>
      </c>
      <c r="W187" s="27">
        <f>R187+V187</f>
        <v>1</v>
      </c>
      <c r="Y187" s="59"/>
      <c r="Z187" s="51"/>
      <c r="AA187" s="59"/>
      <c r="AB187" s="27">
        <f t="shared" si="8"/>
        <v>1</v>
      </c>
    </row>
    <row r="188" spans="1:36" s="63" customFormat="1">
      <c r="A188" s="1" t="s">
        <v>286</v>
      </c>
      <c r="B188" s="1">
        <v>26</v>
      </c>
      <c r="C188" s="60" t="s">
        <v>335</v>
      </c>
      <c r="D188" s="60" t="s">
        <v>336</v>
      </c>
      <c r="E188" s="69">
        <v>1965</v>
      </c>
      <c r="F188" s="1">
        <v>1965</v>
      </c>
      <c r="G188" s="1"/>
      <c r="H188" s="1"/>
      <c r="I188" s="1"/>
      <c r="J188" s="1"/>
      <c r="K188" s="1"/>
      <c r="L188" s="1"/>
      <c r="M188" s="1"/>
      <c r="N188" s="1"/>
      <c r="O188" s="26">
        <v>260</v>
      </c>
      <c r="P188" s="15">
        <v>9</v>
      </c>
      <c r="Q188" s="26">
        <v>1</v>
      </c>
      <c r="R188" s="27">
        <f>Q188</f>
        <v>1</v>
      </c>
      <c r="S188"/>
      <c r="T188" s="28"/>
      <c r="U188" s="18"/>
      <c r="V188" s="28"/>
      <c r="W188" s="27">
        <f>R188+V188</f>
        <v>1</v>
      </c>
      <c r="X188"/>
      <c r="Y188" s="29"/>
      <c r="Z188" s="20"/>
      <c r="AA188" s="29"/>
      <c r="AB188" s="27">
        <f t="shared" si="8"/>
        <v>1</v>
      </c>
    </row>
    <row r="189" spans="1:36" s="63" customFormat="1">
      <c r="A189" s="1" t="s">
        <v>286</v>
      </c>
      <c r="B189" s="1">
        <v>27</v>
      </c>
      <c r="C189" s="65" t="s">
        <v>337</v>
      </c>
      <c r="D189" s="65" t="s">
        <v>310</v>
      </c>
      <c r="E189" s="66">
        <v>1955</v>
      </c>
      <c r="F189" s="52"/>
      <c r="G189" s="52"/>
      <c r="H189" s="52"/>
      <c r="I189" s="52"/>
      <c r="J189" s="52"/>
      <c r="K189" s="52"/>
      <c r="L189" s="52"/>
      <c r="M189" s="52"/>
      <c r="N189" s="52"/>
      <c r="O189" s="53"/>
      <c r="P189" s="54"/>
      <c r="Q189" s="53"/>
      <c r="R189" s="27"/>
      <c r="T189" s="67">
        <v>128</v>
      </c>
      <c r="U189" s="58">
        <v>11</v>
      </c>
      <c r="V189" s="57"/>
      <c r="W189" s="27"/>
      <c r="Y189" s="59"/>
      <c r="Z189" s="51"/>
      <c r="AA189" s="59"/>
      <c r="AB189" s="27"/>
    </row>
    <row r="190" spans="1:36" s="63" customFormat="1">
      <c r="A190" s="1" t="s">
        <v>286</v>
      </c>
      <c r="B190" s="1">
        <v>28</v>
      </c>
      <c r="C190" s="65" t="s">
        <v>338</v>
      </c>
      <c r="D190" s="65" t="s">
        <v>339</v>
      </c>
      <c r="E190" s="66">
        <v>1957</v>
      </c>
      <c r="F190" s="52"/>
      <c r="G190" s="52"/>
      <c r="H190" s="52"/>
      <c r="I190" s="52"/>
      <c r="J190" s="52"/>
      <c r="K190" s="52"/>
      <c r="L190" s="52"/>
      <c r="M190" s="52"/>
      <c r="N190" s="52"/>
      <c r="O190" s="53"/>
      <c r="P190" s="54"/>
      <c r="Q190" s="53"/>
      <c r="R190" s="27"/>
      <c r="T190" s="67">
        <v>136</v>
      </c>
      <c r="U190" s="58">
        <v>12</v>
      </c>
      <c r="V190" s="57"/>
      <c r="W190" s="27"/>
      <c r="Y190" s="59"/>
      <c r="Z190" s="51"/>
      <c r="AA190" s="59"/>
      <c r="AB190" s="27"/>
    </row>
    <row r="191" spans="1:36" s="63" customFormat="1">
      <c r="A191" s="1" t="s">
        <v>286</v>
      </c>
      <c r="B191" s="1">
        <v>29</v>
      </c>
      <c r="C191" s="65" t="s">
        <v>337</v>
      </c>
      <c r="D191" s="65" t="s">
        <v>340</v>
      </c>
      <c r="E191" s="66">
        <v>1961</v>
      </c>
      <c r="F191" s="52"/>
      <c r="G191" s="52"/>
      <c r="H191" s="52"/>
      <c r="I191" s="52"/>
      <c r="J191" s="52"/>
      <c r="K191" s="52"/>
      <c r="L191" s="52"/>
      <c r="M191" s="52"/>
      <c r="N191" s="52"/>
      <c r="O191" s="53"/>
      <c r="P191" s="54"/>
      <c r="Q191" s="53"/>
      <c r="R191" s="27"/>
      <c r="T191" s="67">
        <v>141</v>
      </c>
      <c r="U191" s="58">
        <v>13</v>
      </c>
      <c r="V191" s="57"/>
      <c r="W191" s="27"/>
      <c r="Y191" s="59"/>
      <c r="Z191" s="51"/>
      <c r="AA191" s="59"/>
      <c r="AB191" s="27"/>
    </row>
    <row r="192" spans="1:36" s="63" customFormat="1">
      <c r="A192" s="1" t="s">
        <v>286</v>
      </c>
      <c r="B192" s="1">
        <v>30</v>
      </c>
      <c r="C192" s="65" t="s">
        <v>341</v>
      </c>
      <c r="D192" s="65" t="s">
        <v>342</v>
      </c>
      <c r="E192" s="66">
        <v>1957</v>
      </c>
      <c r="F192" s="52"/>
      <c r="G192" s="52"/>
      <c r="H192" s="52"/>
      <c r="I192" s="52"/>
      <c r="J192" s="52"/>
      <c r="K192" s="52"/>
      <c r="L192" s="52"/>
      <c r="M192" s="52"/>
      <c r="N192" s="52"/>
      <c r="O192" s="53"/>
      <c r="P192" s="54"/>
      <c r="Q192" s="53"/>
      <c r="R192" s="27"/>
      <c r="T192" s="67">
        <v>167</v>
      </c>
      <c r="U192" s="58">
        <v>14</v>
      </c>
      <c r="V192" s="57"/>
      <c r="W192" s="27"/>
      <c r="Y192" s="59"/>
      <c r="Z192" s="51"/>
      <c r="AA192" s="59"/>
      <c r="AB192" s="27"/>
    </row>
    <row r="193" spans="1:39" s="63" customFormat="1">
      <c r="A193" s="1" t="s">
        <v>286</v>
      </c>
      <c r="B193" s="1">
        <v>31</v>
      </c>
      <c r="C193" s="38" t="s">
        <v>343</v>
      </c>
      <c r="D193" s="38" t="s">
        <v>344</v>
      </c>
      <c r="E193" s="39">
        <v>1950</v>
      </c>
      <c r="F193" s="52"/>
      <c r="G193" s="52"/>
      <c r="H193" s="52"/>
      <c r="I193" s="52"/>
      <c r="J193" s="52"/>
      <c r="K193" s="52"/>
      <c r="L193" s="52"/>
      <c r="M193" s="52"/>
      <c r="N193" s="52"/>
      <c r="O193" s="53"/>
      <c r="P193" s="54"/>
      <c r="Q193" s="53"/>
      <c r="R193" s="27"/>
      <c r="T193" s="68"/>
      <c r="U193" s="58"/>
      <c r="V193" s="57"/>
      <c r="W193" s="27"/>
      <c r="Y193" s="33">
        <v>20</v>
      </c>
      <c r="Z193" s="45">
        <v>11</v>
      </c>
      <c r="AA193" s="59"/>
      <c r="AB193" s="27"/>
    </row>
    <row r="194" spans="1:39" s="63" customFormat="1">
      <c r="A194" s="1" t="s">
        <v>286</v>
      </c>
      <c r="B194" s="1">
        <v>32</v>
      </c>
      <c r="C194" s="38" t="s">
        <v>345</v>
      </c>
      <c r="D194" s="38" t="s">
        <v>294</v>
      </c>
      <c r="E194" s="39">
        <v>1966</v>
      </c>
      <c r="F194" s="52"/>
      <c r="G194" s="52"/>
      <c r="H194" s="52"/>
      <c r="I194" s="52"/>
      <c r="J194" s="52"/>
      <c r="K194" s="52"/>
      <c r="L194" s="52"/>
      <c r="M194" s="52"/>
      <c r="N194" s="52"/>
      <c r="O194" s="53"/>
      <c r="P194" s="54"/>
      <c r="Q194" s="53"/>
      <c r="R194" s="27"/>
      <c r="T194" s="68"/>
      <c r="U194" s="58"/>
      <c r="V194" s="57"/>
      <c r="W194" s="27"/>
      <c r="Y194" s="33">
        <v>20</v>
      </c>
      <c r="Z194" s="45">
        <v>13</v>
      </c>
      <c r="AA194" s="59"/>
      <c r="AB194" s="27"/>
    </row>
    <row r="195" spans="1:39" s="63" customFormat="1">
      <c r="A195" s="1" t="s">
        <v>286</v>
      </c>
      <c r="B195" s="1">
        <v>33</v>
      </c>
      <c r="C195" s="42" t="s">
        <v>346</v>
      </c>
      <c r="D195" s="38" t="s">
        <v>310</v>
      </c>
      <c r="E195" s="39">
        <v>1967</v>
      </c>
      <c r="F195" s="52"/>
      <c r="G195" s="52"/>
      <c r="H195" s="52"/>
      <c r="I195" s="52"/>
      <c r="J195" s="52"/>
      <c r="K195" s="52"/>
      <c r="L195" s="52"/>
      <c r="M195" s="52"/>
      <c r="N195" s="52"/>
      <c r="O195" s="53"/>
      <c r="P195" s="54"/>
      <c r="Q195" s="53"/>
      <c r="R195" s="27"/>
      <c r="T195" s="68"/>
      <c r="U195" s="58"/>
      <c r="V195" s="57"/>
      <c r="W195" s="27"/>
      <c r="Y195" s="33">
        <v>20</v>
      </c>
      <c r="Z195" s="45">
        <v>14</v>
      </c>
      <c r="AA195" s="59"/>
      <c r="AB195" s="27"/>
    </row>
    <row r="196" spans="1:39" s="63" customFormat="1">
      <c r="A196" s="1" t="s">
        <v>286</v>
      </c>
      <c r="B196" s="1">
        <v>34</v>
      </c>
      <c r="C196" s="38" t="s">
        <v>347</v>
      </c>
      <c r="D196" s="38" t="s">
        <v>310</v>
      </c>
      <c r="E196" s="39">
        <v>1963</v>
      </c>
      <c r="F196" s="52"/>
      <c r="G196" s="52"/>
      <c r="H196" s="52"/>
      <c r="I196" s="52"/>
      <c r="J196" s="52"/>
      <c r="K196" s="52"/>
      <c r="L196" s="52"/>
      <c r="M196" s="52"/>
      <c r="N196" s="52"/>
      <c r="O196" s="53"/>
      <c r="P196" s="54"/>
      <c r="Q196" s="53"/>
      <c r="R196" s="27"/>
      <c r="T196" s="68"/>
      <c r="U196" s="58"/>
      <c r="V196" s="57"/>
      <c r="W196" s="27"/>
      <c r="Y196" s="33">
        <v>16</v>
      </c>
      <c r="Z196" s="45">
        <v>15</v>
      </c>
      <c r="AA196" s="59"/>
      <c r="AB196" s="27"/>
    </row>
    <row r="197" spans="1:39" s="63" customFormat="1">
      <c r="A197" s="1" t="s">
        <v>286</v>
      </c>
      <c r="B197" s="1">
        <v>35</v>
      </c>
      <c r="C197" s="42" t="s">
        <v>348</v>
      </c>
      <c r="D197" s="38" t="s">
        <v>349</v>
      </c>
      <c r="E197" s="39">
        <v>1950</v>
      </c>
      <c r="F197" s="52"/>
      <c r="G197" s="52"/>
      <c r="H197" s="52"/>
      <c r="I197" s="52"/>
      <c r="J197" s="52"/>
      <c r="K197" s="52"/>
      <c r="L197" s="52"/>
      <c r="M197" s="52"/>
      <c r="N197" s="52"/>
      <c r="O197" s="53"/>
      <c r="P197" s="54"/>
      <c r="Q197" s="53"/>
      <c r="R197" s="27"/>
      <c r="T197" s="68"/>
      <c r="U197" s="58"/>
      <c r="V197" s="57"/>
      <c r="W197" s="27"/>
      <c r="Y197" s="33">
        <v>15</v>
      </c>
      <c r="Z197" s="45">
        <v>17</v>
      </c>
      <c r="AA197" s="59"/>
      <c r="AB197" s="27"/>
    </row>
    <row r="198" spans="1:39" s="63" customFormat="1">
      <c r="A198" s="1" t="s">
        <v>286</v>
      </c>
      <c r="B198" s="1">
        <v>36</v>
      </c>
      <c r="C198" s="42" t="s">
        <v>350</v>
      </c>
      <c r="D198" s="38" t="s">
        <v>294</v>
      </c>
      <c r="E198" s="39">
        <v>1969</v>
      </c>
      <c r="F198" s="52"/>
      <c r="G198" s="52"/>
      <c r="H198" s="52"/>
      <c r="I198" s="52"/>
      <c r="J198" s="52"/>
      <c r="K198" s="52"/>
      <c r="L198" s="52"/>
      <c r="M198" s="52"/>
      <c r="N198" s="52"/>
      <c r="O198" s="53"/>
      <c r="P198" s="54"/>
      <c r="Q198" s="53"/>
      <c r="R198" s="27"/>
      <c r="T198" s="68"/>
      <c r="U198" s="58"/>
      <c r="V198" s="57"/>
      <c r="W198" s="27"/>
      <c r="Y198" s="33">
        <v>11</v>
      </c>
      <c r="Z198" s="45">
        <v>18</v>
      </c>
      <c r="AA198" s="59"/>
      <c r="AB198" s="27"/>
    </row>
    <row r="199" spans="1:39" s="63" customFormat="1">
      <c r="A199" s="1" t="s">
        <v>286</v>
      </c>
      <c r="B199" s="1">
        <v>37</v>
      </c>
      <c r="C199" s="38" t="s">
        <v>351</v>
      </c>
      <c r="D199" s="38" t="s">
        <v>352</v>
      </c>
      <c r="E199" s="39">
        <v>1950</v>
      </c>
      <c r="F199" s="52"/>
      <c r="G199" s="52"/>
      <c r="H199" s="52"/>
      <c r="I199" s="52"/>
      <c r="J199" s="52"/>
      <c r="K199" s="52"/>
      <c r="L199" s="52"/>
      <c r="M199" s="52"/>
      <c r="N199" s="52"/>
      <c r="O199" s="53"/>
      <c r="P199" s="54"/>
      <c r="Q199" s="53"/>
      <c r="R199" s="27"/>
      <c r="T199" s="68"/>
      <c r="U199" s="58"/>
      <c r="V199" s="57"/>
      <c r="W199" s="27"/>
      <c r="Y199" s="33">
        <v>10</v>
      </c>
      <c r="Z199" s="45">
        <v>19</v>
      </c>
      <c r="AA199" s="59"/>
      <c r="AB199" s="27"/>
    </row>
    <row r="200" spans="1:39" s="63" customFormat="1">
      <c r="A200" s="1" t="s">
        <v>286</v>
      </c>
      <c r="B200" s="1">
        <v>38</v>
      </c>
      <c r="C200" s="38" t="s">
        <v>353</v>
      </c>
      <c r="D200" s="38" t="s">
        <v>354</v>
      </c>
      <c r="E200" s="39">
        <v>1960</v>
      </c>
      <c r="F200" s="52"/>
      <c r="G200" s="52"/>
      <c r="H200" s="52"/>
      <c r="I200" s="52"/>
      <c r="J200" s="52"/>
      <c r="K200" s="52"/>
      <c r="L200" s="52"/>
      <c r="M200" s="52"/>
      <c r="N200" s="52"/>
      <c r="O200" s="53"/>
      <c r="P200" s="54"/>
      <c r="Q200" s="53"/>
      <c r="R200" s="27"/>
      <c r="T200" s="68"/>
      <c r="U200" s="58"/>
      <c r="V200" s="57"/>
      <c r="W200" s="27"/>
      <c r="Y200" s="33">
        <v>5</v>
      </c>
      <c r="Z200" s="45">
        <v>20</v>
      </c>
      <c r="AA200" s="59"/>
      <c r="AB200" s="27"/>
    </row>
    <row r="201" spans="1:39" s="63" customFormat="1">
      <c r="A201" s="1" t="s">
        <v>286</v>
      </c>
      <c r="B201" s="1">
        <v>39</v>
      </c>
      <c r="C201" s="42" t="s">
        <v>355</v>
      </c>
      <c r="D201" s="38" t="s">
        <v>356</v>
      </c>
      <c r="E201" s="39">
        <v>1962</v>
      </c>
      <c r="F201" s="52"/>
      <c r="G201" s="52"/>
      <c r="H201" s="52"/>
      <c r="I201" s="52"/>
      <c r="J201" s="52"/>
      <c r="K201" s="52"/>
      <c r="L201" s="52"/>
      <c r="M201" s="52"/>
      <c r="N201" s="52"/>
      <c r="O201" s="53"/>
      <c r="P201" s="54"/>
      <c r="Q201" s="53"/>
      <c r="R201" s="27"/>
      <c r="T201" s="68"/>
      <c r="U201" s="58"/>
      <c r="V201" s="57"/>
      <c r="W201" s="27"/>
      <c r="Y201" s="33">
        <v>0</v>
      </c>
      <c r="Z201" s="45">
        <v>21</v>
      </c>
      <c r="AA201" s="59"/>
      <c r="AB201" s="27"/>
    </row>
    <row r="202" spans="1:39" s="63" customFormat="1">
      <c r="A202" s="1"/>
      <c r="B202" s="1"/>
      <c r="C202" s="42"/>
      <c r="D202" s="42"/>
      <c r="E202" s="43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62"/>
      <c r="Q202" s="52"/>
      <c r="R202" s="1"/>
      <c r="U202" s="62"/>
      <c r="V202" s="52"/>
      <c r="W202" s="1"/>
      <c r="Y202" s="43"/>
      <c r="Z202" s="48"/>
      <c r="AA202" s="52"/>
      <c r="AB202" s="1"/>
    </row>
    <row r="203" spans="1:39" s="8" customFormat="1">
      <c r="A203" s="80" t="s">
        <v>357</v>
      </c>
      <c r="B203" s="81"/>
      <c r="C203" s="81"/>
      <c r="D203" s="81"/>
      <c r="E203" s="81"/>
      <c r="F203" s="82"/>
      <c r="G203" s="82"/>
      <c r="H203" s="82"/>
      <c r="I203" s="82"/>
      <c r="J203" s="82"/>
      <c r="K203" s="82"/>
      <c r="L203" s="82"/>
      <c r="M203" s="82"/>
      <c r="N203" s="82"/>
      <c r="O203" s="6"/>
      <c r="P203" s="7"/>
      <c r="R203" s="9"/>
      <c r="T203" s="10"/>
      <c r="U203" s="11"/>
      <c r="V203" s="10"/>
      <c r="W203" s="6"/>
      <c r="Y203" s="10"/>
      <c r="Z203" s="11"/>
      <c r="AA203" s="10"/>
      <c r="AB203" s="6"/>
      <c r="AH203" s="12"/>
      <c r="AI203" s="12"/>
    </row>
    <row r="204" spans="1:39">
      <c r="A204" s="7" t="s">
        <v>4</v>
      </c>
      <c r="B204" s="7" t="s">
        <v>5</v>
      </c>
      <c r="C204" s="13" t="s">
        <v>6</v>
      </c>
      <c r="D204" s="13" t="s">
        <v>7</v>
      </c>
      <c r="E204" s="7" t="s">
        <v>8</v>
      </c>
      <c r="F204" s="7"/>
      <c r="G204" s="7" t="s">
        <v>9</v>
      </c>
      <c r="H204" s="7" t="s">
        <v>10</v>
      </c>
      <c r="I204" s="7" t="s">
        <v>11</v>
      </c>
      <c r="J204" s="7" t="s">
        <v>12</v>
      </c>
      <c r="K204" s="7" t="s">
        <v>13</v>
      </c>
      <c r="L204" s="7" t="s">
        <v>14</v>
      </c>
      <c r="M204" s="7" t="s">
        <v>15</v>
      </c>
      <c r="N204" s="7"/>
      <c r="O204" s="14" t="s">
        <v>16</v>
      </c>
      <c r="P204" s="15" t="s">
        <v>17</v>
      </c>
      <c r="Q204" s="15" t="s">
        <v>18</v>
      </c>
      <c r="R204" s="16" t="s">
        <v>19</v>
      </c>
      <c r="T204" s="17" t="s">
        <v>16</v>
      </c>
      <c r="U204" s="18" t="s">
        <v>17</v>
      </c>
      <c r="V204" s="18" t="s">
        <v>18</v>
      </c>
      <c r="W204" s="16" t="s">
        <v>19</v>
      </c>
      <c r="Y204" s="19" t="s">
        <v>16</v>
      </c>
      <c r="Z204" s="20" t="s">
        <v>17</v>
      </c>
      <c r="AA204" s="20" t="s">
        <v>18</v>
      </c>
      <c r="AB204" s="16" t="s">
        <v>19</v>
      </c>
    </row>
    <row r="205" spans="1:39">
      <c r="A205" s="1" t="s">
        <v>358</v>
      </c>
      <c r="B205" s="1">
        <v>1</v>
      </c>
      <c r="C205" s="31" t="s">
        <v>359</v>
      </c>
      <c r="D205" s="30" t="s">
        <v>360</v>
      </c>
      <c r="E205" s="1">
        <v>1981</v>
      </c>
      <c r="O205" s="26">
        <v>20</v>
      </c>
      <c r="P205" s="15">
        <v>1</v>
      </c>
      <c r="Q205" s="26">
        <v>8</v>
      </c>
      <c r="R205" s="27">
        <f>Q205</f>
        <v>8</v>
      </c>
      <c r="T205" s="28">
        <v>60</v>
      </c>
      <c r="U205" s="58">
        <v>2</v>
      </c>
      <c r="V205" s="28">
        <v>4</v>
      </c>
      <c r="W205" s="27">
        <f>R205+V205</f>
        <v>12</v>
      </c>
      <c r="Y205" s="33">
        <v>32</v>
      </c>
      <c r="Z205" s="45">
        <v>1</v>
      </c>
      <c r="AA205" s="29">
        <v>10</v>
      </c>
      <c r="AB205" s="27">
        <f t="shared" ref="AB205:AB216" si="9">W205+AA205</f>
        <v>22</v>
      </c>
      <c r="AL205" s="70"/>
      <c r="AM205" s="70"/>
    </row>
    <row r="206" spans="1:39">
      <c r="A206" s="1" t="s">
        <v>358</v>
      </c>
      <c r="B206" s="1">
        <v>2</v>
      </c>
      <c r="C206" s="60" t="s">
        <v>361</v>
      </c>
      <c r="D206" s="60" t="s">
        <v>362</v>
      </c>
      <c r="E206" s="1">
        <v>1973</v>
      </c>
      <c r="O206" s="26">
        <v>86</v>
      </c>
      <c r="P206" s="15">
        <v>4</v>
      </c>
      <c r="Q206" s="26">
        <v>2</v>
      </c>
      <c r="R206" s="27">
        <f>Q206</f>
        <v>2</v>
      </c>
      <c r="T206" s="28"/>
      <c r="U206" s="18"/>
      <c r="V206" s="28"/>
      <c r="W206" s="27">
        <f>R206+V206</f>
        <v>2</v>
      </c>
      <c r="Y206" s="33">
        <v>30</v>
      </c>
      <c r="Z206" s="45">
        <v>2</v>
      </c>
      <c r="AA206" s="29">
        <v>8</v>
      </c>
      <c r="AB206" s="27">
        <f t="shared" si="9"/>
        <v>10</v>
      </c>
      <c r="AL206" s="70"/>
      <c r="AM206" s="70"/>
    </row>
    <row r="207" spans="1:39">
      <c r="A207" s="1" t="s">
        <v>358</v>
      </c>
      <c r="B207" s="1">
        <v>3</v>
      </c>
      <c r="C207" s="64" t="s">
        <v>363</v>
      </c>
      <c r="D207" s="65" t="s">
        <v>364</v>
      </c>
      <c r="E207" s="66">
        <v>1973</v>
      </c>
      <c r="F207" s="71"/>
      <c r="G207" s="71"/>
      <c r="H207" s="71"/>
      <c r="I207" s="71"/>
      <c r="J207" s="71"/>
      <c r="K207" s="71"/>
      <c r="L207" s="71"/>
      <c r="M207" s="71"/>
      <c r="N207" s="71"/>
      <c r="O207" s="72"/>
      <c r="P207" s="54"/>
      <c r="Q207" s="73"/>
      <c r="R207" s="44"/>
      <c r="S207" s="70"/>
      <c r="T207" s="28">
        <v>56</v>
      </c>
      <c r="U207" s="58">
        <v>1</v>
      </c>
      <c r="V207" s="67">
        <v>6</v>
      </c>
      <c r="W207" s="27">
        <f>R207+V207</f>
        <v>6</v>
      </c>
      <c r="X207" s="70"/>
      <c r="Y207" s="74"/>
      <c r="Z207" s="51"/>
      <c r="AA207" s="74"/>
      <c r="AB207" s="27">
        <f t="shared" si="9"/>
        <v>6</v>
      </c>
      <c r="AL207" s="70"/>
      <c r="AM207" s="70"/>
    </row>
    <row r="208" spans="1:39">
      <c r="A208" s="1" t="s">
        <v>358</v>
      </c>
      <c r="B208" s="1">
        <v>4</v>
      </c>
      <c r="C208" s="60" t="s">
        <v>365</v>
      </c>
      <c r="D208" s="60" t="s">
        <v>310</v>
      </c>
      <c r="E208" s="1">
        <v>1978</v>
      </c>
      <c r="O208" s="26">
        <v>71</v>
      </c>
      <c r="P208" s="15">
        <v>2</v>
      </c>
      <c r="Q208" s="26">
        <v>6</v>
      </c>
      <c r="R208" s="27">
        <f>Q208</f>
        <v>6</v>
      </c>
      <c r="T208" s="28"/>
      <c r="U208" s="18"/>
      <c r="V208" s="28"/>
      <c r="W208" s="27">
        <f>R208+V208</f>
        <v>6</v>
      </c>
      <c r="Y208" s="29"/>
      <c r="Z208" s="20"/>
      <c r="AA208" s="29"/>
      <c r="AB208" s="27">
        <f t="shared" si="9"/>
        <v>6</v>
      </c>
      <c r="AL208" s="70"/>
      <c r="AM208" s="70"/>
    </row>
    <row r="209" spans="1:39">
      <c r="A209" s="1" t="s">
        <v>358</v>
      </c>
      <c r="B209" s="1">
        <v>5</v>
      </c>
      <c r="C209" s="38" t="s">
        <v>366</v>
      </c>
      <c r="D209" s="38" t="s">
        <v>310</v>
      </c>
      <c r="E209" s="39">
        <v>1989</v>
      </c>
      <c r="F209" s="52"/>
      <c r="G209" s="52"/>
      <c r="H209" s="52"/>
      <c r="I209" s="52"/>
      <c r="J209" s="52"/>
      <c r="K209" s="52"/>
      <c r="L209" s="52"/>
      <c r="M209" s="52"/>
      <c r="N209" s="52"/>
      <c r="O209" s="53"/>
      <c r="P209" s="54"/>
      <c r="Q209" s="75"/>
      <c r="R209" s="76"/>
      <c r="S209" s="56"/>
      <c r="T209" s="57"/>
      <c r="U209" s="58"/>
      <c r="V209" s="57"/>
      <c r="W209" s="55"/>
      <c r="X209" s="56"/>
      <c r="Y209" s="33">
        <v>21</v>
      </c>
      <c r="Z209" s="45">
        <v>3</v>
      </c>
      <c r="AA209" s="29">
        <v>6</v>
      </c>
      <c r="AB209" s="27">
        <f t="shared" si="9"/>
        <v>6</v>
      </c>
      <c r="AF209" s="8"/>
      <c r="AG209" s="8"/>
      <c r="AH209" s="12"/>
      <c r="AI209" s="12"/>
      <c r="AJ209" s="8"/>
      <c r="AK209" s="8"/>
    </row>
    <row r="210" spans="1:39" s="70" customFormat="1">
      <c r="A210" s="1" t="s">
        <v>358</v>
      </c>
      <c r="B210" s="1">
        <v>6</v>
      </c>
      <c r="C210" s="60" t="s">
        <v>367</v>
      </c>
      <c r="D210" s="60" t="s">
        <v>368</v>
      </c>
      <c r="E210" s="1">
        <v>1974</v>
      </c>
      <c r="F210" s="1"/>
      <c r="G210" s="1"/>
      <c r="H210" s="1"/>
      <c r="I210" s="1"/>
      <c r="J210" s="1"/>
      <c r="K210" s="1"/>
      <c r="L210" s="1"/>
      <c r="M210" s="1"/>
      <c r="N210" s="1"/>
      <c r="O210" s="26">
        <v>79</v>
      </c>
      <c r="P210" s="15">
        <v>3</v>
      </c>
      <c r="Q210" s="26">
        <v>4</v>
      </c>
      <c r="R210" s="27">
        <f>Q210</f>
        <v>4</v>
      </c>
      <c r="S210"/>
      <c r="T210" s="28"/>
      <c r="U210" s="18"/>
      <c r="V210" s="28"/>
      <c r="W210" s="27">
        <f>R210+V210</f>
        <v>4</v>
      </c>
      <c r="X210"/>
      <c r="Y210" s="29"/>
      <c r="Z210" s="20"/>
      <c r="AA210" s="29"/>
      <c r="AB210" s="27">
        <f t="shared" si="9"/>
        <v>4</v>
      </c>
      <c r="AJ210" s="77">
        <v>1981</v>
      </c>
      <c r="AL210"/>
      <c r="AM210"/>
    </row>
    <row r="211" spans="1:39" s="70" customFormat="1">
      <c r="A211" s="1" t="s">
        <v>358</v>
      </c>
      <c r="B211" s="1">
        <v>7</v>
      </c>
      <c r="C211" s="42" t="s">
        <v>369</v>
      </c>
      <c r="D211" s="42" t="s">
        <v>310</v>
      </c>
      <c r="E211" s="43">
        <v>1988</v>
      </c>
      <c r="F211" s="52"/>
      <c r="G211" s="52"/>
      <c r="H211" s="52"/>
      <c r="I211" s="52"/>
      <c r="J211" s="52"/>
      <c r="K211" s="52"/>
      <c r="L211" s="52"/>
      <c r="M211" s="52"/>
      <c r="N211" s="52"/>
      <c r="O211" s="53"/>
      <c r="P211" s="54"/>
      <c r="Q211" s="75"/>
      <c r="R211" s="76"/>
      <c r="S211" s="56"/>
      <c r="T211" s="57"/>
      <c r="U211" s="58"/>
      <c r="V211" s="57"/>
      <c r="W211" s="55"/>
      <c r="X211" s="56"/>
      <c r="Y211" s="33">
        <v>16</v>
      </c>
      <c r="Z211" s="45">
        <v>4</v>
      </c>
      <c r="AA211" s="29">
        <v>4</v>
      </c>
      <c r="AB211" s="27">
        <f t="shared" si="9"/>
        <v>4</v>
      </c>
      <c r="AJ211" s="78">
        <v>1971</v>
      </c>
      <c r="AL211"/>
      <c r="AM211"/>
    </row>
    <row r="212" spans="1:39" s="70" customFormat="1">
      <c r="A212" s="1" t="s">
        <v>358</v>
      </c>
      <c r="B212" s="1">
        <v>8</v>
      </c>
      <c r="C212" s="65" t="s">
        <v>370</v>
      </c>
      <c r="D212" s="65" t="s">
        <v>371</v>
      </c>
      <c r="E212" s="66">
        <v>1975</v>
      </c>
      <c r="F212" s="71"/>
      <c r="G212" s="71"/>
      <c r="H212" s="71"/>
      <c r="I212" s="71"/>
      <c r="J212" s="71"/>
      <c r="K212" s="71"/>
      <c r="L212" s="71"/>
      <c r="M212" s="71"/>
      <c r="N212" s="71"/>
      <c r="O212" s="72"/>
      <c r="P212" s="54"/>
      <c r="Q212" s="73"/>
      <c r="R212" s="44"/>
      <c r="T212" s="28">
        <v>68</v>
      </c>
      <c r="U212" s="58">
        <v>3</v>
      </c>
      <c r="V212" s="67">
        <v>2</v>
      </c>
      <c r="W212" s="27">
        <f>R212+V212</f>
        <v>2</v>
      </c>
      <c r="Y212" s="74"/>
      <c r="Z212" s="51"/>
      <c r="AA212" s="74"/>
      <c r="AB212" s="27">
        <f t="shared" si="9"/>
        <v>2</v>
      </c>
      <c r="AJ212" s="78">
        <v>1989</v>
      </c>
      <c r="AL212"/>
      <c r="AM212"/>
    </row>
    <row r="213" spans="1:39">
      <c r="A213" s="1" t="s">
        <v>358</v>
      </c>
      <c r="B213" s="1">
        <v>9</v>
      </c>
      <c r="C213" s="40" t="s">
        <v>372</v>
      </c>
      <c r="D213" s="40" t="s">
        <v>373</v>
      </c>
      <c r="E213" s="41">
        <v>1984</v>
      </c>
      <c r="F213" s="52"/>
      <c r="G213" s="52"/>
      <c r="H213" s="52"/>
      <c r="I213" s="52"/>
      <c r="J213" s="52"/>
      <c r="K213" s="52"/>
      <c r="L213" s="52"/>
      <c r="M213" s="52"/>
      <c r="N213" s="52"/>
      <c r="O213" s="53"/>
      <c r="P213" s="54"/>
      <c r="Q213" s="75"/>
      <c r="R213" s="76"/>
      <c r="S213" s="56"/>
      <c r="T213" s="57"/>
      <c r="U213" s="58"/>
      <c r="V213" s="57"/>
      <c r="W213" s="55"/>
      <c r="X213" s="56"/>
      <c r="Y213" s="33">
        <v>15</v>
      </c>
      <c r="Z213" s="45">
        <v>5</v>
      </c>
      <c r="AA213" s="29">
        <v>2</v>
      </c>
      <c r="AB213" s="27">
        <f t="shared" si="9"/>
        <v>2</v>
      </c>
      <c r="AJ213" s="78">
        <v>1987</v>
      </c>
    </row>
    <row r="214" spans="1:39">
      <c r="A214" s="1" t="s">
        <v>358</v>
      </c>
      <c r="B214" s="46" t="s">
        <v>374</v>
      </c>
      <c r="C214" s="60" t="s">
        <v>375</v>
      </c>
      <c r="D214" s="60" t="s">
        <v>376</v>
      </c>
      <c r="E214" s="1">
        <v>1972</v>
      </c>
      <c r="O214" s="26">
        <v>89</v>
      </c>
      <c r="P214" s="15">
        <v>5</v>
      </c>
      <c r="Q214" s="26">
        <v>1</v>
      </c>
      <c r="R214" s="27">
        <f>Q214</f>
        <v>1</v>
      </c>
      <c r="T214" s="28"/>
      <c r="U214" s="18"/>
      <c r="V214" s="28"/>
      <c r="W214" s="27">
        <f>R214+V214</f>
        <v>1</v>
      </c>
      <c r="Y214" s="29"/>
      <c r="Z214" s="20"/>
      <c r="AA214" s="29"/>
      <c r="AB214" s="27">
        <f t="shared" si="9"/>
        <v>1</v>
      </c>
    </row>
    <row r="215" spans="1:39">
      <c r="A215" s="1" t="s">
        <v>358</v>
      </c>
      <c r="B215" s="46" t="s">
        <v>374</v>
      </c>
      <c r="C215" s="65" t="s">
        <v>377</v>
      </c>
      <c r="D215" s="65" t="s">
        <v>310</v>
      </c>
      <c r="E215" s="66">
        <v>1972</v>
      </c>
      <c r="F215" s="71"/>
      <c r="G215" s="71"/>
      <c r="H215" s="71"/>
      <c r="I215" s="71"/>
      <c r="J215" s="71"/>
      <c r="K215" s="71"/>
      <c r="L215" s="71"/>
      <c r="M215" s="71"/>
      <c r="N215" s="71"/>
      <c r="O215" s="72"/>
      <c r="P215" s="54"/>
      <c r="Q215" s="73"/>
      <c r="R215" s="44"/>
      <c r="S215" s="70"/>
      <c r="T215" s="28">
        <v>77</v>
      </c>
      <c r="U215" s="58">
        <v>4</v>
      </c>
      <c r="V215" s="67">
        <v>1</v>
      </c>
      <c r="W215" s="27">
        <f>R215+V215</f>
        <v>1</v>
      </c>
      <c r="X215" s="70"/>
      <c r="Y215" s="74"/>
      <c r="Z215" s="51"/>
      <c r="AA215" s="74"/>
      <c r="AB215" s="27">
        <f t="shared" si="9"/>
        <v>1</v>
      </c>
    </row>
    <row r="216" spans="1:39">
      <c r="A216" s="1" t="s">
        <v>358</v>
      </c>
      <c r="B216" s="1">
        <v>12</v>
      </c>
      <c r="C216" s="38" t="s">
        <v>378</v>
      </c>
      <c r="D216" s="38" t="s">
        <v>379</v>
      </c>
      <c r="E216" s="39">
        <v>1987</v>
      </c>
      <c r="F216" s="52"/>
      <c r="G216" s="52"/>
      <c r="H216" s="52"/>
      <c r="I216" s="52"/>
      <c r="J216" s="52"/>
      <c r="K216" s="52"/>
      <c r="L216" s="52"/>
      <c r="M216" s="52"/>
      <c r="N216" s="52"/>
      <c r="O216" s="53"/>
      <c r="P216" s="54"/>
      <c r="Q216" s="75"/>
      <c r="R216" s="76"/>
      <c r="S216" s="56"/>
      <c r="T216" s="57"/>
      <c r="U216" s="58"/>
      <c r="V216" s="57"/>
      <c r="W216" s="55"/>
      <c r="X216" s="56"/>
      <c r="Y216" s="33">
        <v>15</v>
      </c>
      <c r="Z216" s="45">
        <v>6</v>
      </c>
      <c r="AA216" s="29">
        <v>1</v>
      </c>
      <c r="AB216" s="27">
        <f t="shared" si="9"/>
        <v>1</v>
      </c>
    </row>
    <row r="217" spans="1:39" s="31" customFormat="1">
      <c r="A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7"/>
      <c r="T217" s="1"/>
      <c r="U217" s="7"/>
      <c r="V217" s="1"/>
      <c r="W217" s="1"/>
      <c r="Y217" s="1"/>
      <c r="Z217" s="7"/>
      <c r="AA217" s="1"/>
      <c r="AB217" s="1"/>
      <c r="AH217" s="32"/>
      <c r="AI217" s="32"/>
    </row>
    <row r="218" spans="1:39">
      <c r="A218" s="80" t="s">
        <v>380</v>
      </c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79"/>
      <c r="Q218" s="31"/>
      <c r="S218" s="31"/>
      <c r="T218" s="79"/>
      <c r="U218" s="7"/>
      <c r="V218" s="1"/>
      <c r="X218" s="31"/>
      <c r="Y218" s="79"/>
      <c r="Z218" s="7"/>
      <c r="AA218" s="1"/>
    </row>
    <row r="219" spans="1:39">
      <c r="A219" s="7" t="s">
        <v>4</v>
      </c>
      <c r="B219" s="13"/>
      <c r="C219" s="13" t="s">
        <v>6</v>
      </c>
      <c r="D219" s="13" t="s">
        <v>7</v>
      </c>
      <c r="E219" s="7" t="s">
        <v>8</v>
      </c>
      <c r="O219" s="14" t="s">
        <v>16</v>
      </c>
      <c r="P219" s="15"/>
      <c r="Q219" s="37"/>
      <c r="R219" s="44"/>
      <c r="T219" s="17" t="s">
        <v>16</v>
      </c>
      <c r="U219" s="18"/>
      <c r="V219" s="28"/>
      <c r="W219" s="27"/>
      <c r="Y219" s="19" t="s">
        <v>16</v>
      </c>
      <c r="Z219" s="20"/>
      <c r="AA219" s="29"/>
      <c r="AB219" s="27"/>
    </row>
    <row r="220" spans="1:39" s="56" customFormat="1">
      <c r="A220" s="52" t="s">
        <v>381</v>
      </c>
      <c r="B220" s="63"/>
      <c r="C220" s="38" t="s">
        <v>382</v>
      </c>
      <c r="D220" s="38" t="s">
        <v>379</v>
      </c>
      <c r="E220" s="39">
        <v>1992</v>
      </c>
      <c r="F220" s="39">
        <v>1992</v>
      </c>
      <c r="G220" s="52"/>
      <c r="H220" s="52"/>
      <c r="I220" s="52"/>
      <c r="J220" s="52"/>
      <c r="K220" s="52"/>
      <c r="L220" s="52"/>
      <c r="M220" s="52"/>
      <c r="N220" s="52"/>
      <c r="O220" s="53"/>
      <c r="P220" s="54"/>
      <c r="Q220" s="75"/>
      <c r="R220" s="76"/>
      <c r="T220" s="57"/>
      <c r="U220" s="58"/>
      <c r="V220" s="57"/>
      <c r="W220" s="55"/>
      <c r="Y220" s="33">
        <v>10</v>
      </c>
      <c r="Z220" s="45"/>
      <c r="AA220" s="59"/>
      <c r="AB220" s="55"/>
      <c r="AH220" s="61"/>
      <c r="AI220" s="61"/>
    </row>
  </sheetData>
  <mergeCells count="11">
    <mergeCell ref="A67:N67"/>
    <mergeCell ref="A11:N11"/>
    <mergeCell ref="O1:Q1"/>
    <mergeCell ref="T1:V1"/>
    <mergeCell ref="Y1:AA1"/>
    <mergeCell ref="A2:N2"/>
    <mergeCell ref="A145:N145"/>
    <mergeCell ref="A161:N161"/>
    <mergeCell ref="A203:N203"/>
    <mergeCell ref="A218:N218"/>
    <mergeCell ref="A139:N13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2019-08-10T19:11:23Z</dcterms:created>
  <dcterms:modified xsi:type="dcterms:W3CDTF">2019-08-13T21:28:45Z</dcterms:modified>
</cp:coreProperties>
</file>